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C:\xampp\htdocs\ultradb\bestenlisten\"/>
    </mc:Choice>
  </mc:AlternateContent>
  <xr:revisionPtr revIDLastSave="0" documentId="13_ncr:1_{2DC0CFDB-C55A-4CC2-8E0E-33D872B9ECDF}" xr6:coauthVersionLast="47" xr6:coauthVersionMax="47" xr10:uidLastSave="{00000000-0000-0000-0000-000000000000}"/>
  <bookViews>
    <workbookView xWindow="-120" yWindow="-120" windowWidth="29040" windowHeight="17640" tabRatio="631" xr2:uid="{00000000-000D-0000-FFFF-FFFF00000000}"/>
  </bookViews>
  <sheets>
    <sheet name="1000km" sheetId="1" r:id="rId1"/>
    <sheet name="1500km" sheetId="5" r:id="rId2"/>
    <sheet name="1000mi" sheetId="3" r:id="rId3"/>
    <sheet name="2000km" sheetId="6" r:id="rId4"/>
    <sheet name="1300mi" sheetId="4" r:id="rId5"/>
    <sheet name="3000km" sheetId="7" r:id="rId6"/>
    <sheet name="2000mi" sheetId="8" r:id="rId7"/>
    <sheet name="4000km" sheetId="11" r:id="rId8"/>
    <sheet name="3000mi" sheetId="9" r:id="rId9"/>
    <sheet name="3100mi" sheetId="15" r:id="rId10"/>
    <sheet name="5000km" sheetId="12" r:id="rId11"/>
    <sheet name="3100mi per year" sheetId="14" r:id="rId12"/>
  </sheets>
  <definedNames>
    <definedName name="_1000_mile_rankings" localSheetId="2">'1000mi'!#REF!</definedName>
    <definedName name="_1300_mile_rankings" localSheetId="4">'1300mi'!$A$2:$K$187</definedName>
    <definedName name="_1500km_rankings" localSheetId="1">'1500km'!#REF!</definedName>
    <definedName name="_1500km_rankings_1" localSheetId="1">'1500km'!$A$3:$I$370</definedName>
    <definedName name="_2000km3000km2000_miles" localSheetId="3">'2000km'!$A$3:$K$227</definedName>
    <definedName name="_4000_km" localSheetId="7">'4000km'!$A$3:$I$214</definedName>
    <definedName name="_5000km" localSheetId="10">'5000km'!$C$2:$K$138</definedName>
    <definedName name="_xlnm._FilterDatabase" localSheetId="2" hidden="1">'1000mi'!$C$1:$C$408</definedName>
    <definedName name="_xlnm._FilterDatabase" localSheetId="3" hidden="1">'2000km'!$C$1:$C$268</definedName>
    <definedName name="_xlnm._FilterDatabase" localSheetId="5" hidden="1">'3000km'!$C$1:$C$242</definedName>
    <definedName name="_xlnm._FilterDatabase" localSheetId="8" hidden="1">'3000mi'!$C$1:$C$182</definedName>
    <definedName name="_xlnm._FilterDatabase" localSheetId="9" hidden="1">'3100mi'!$A$1:$M$178</definedName>
    <definedName name="_xlnm._FilterDatabase" localSheetId="11" hidden="1">'3100mi per year'!$G$1:$G$274</definedName>
    <definedName name="_xlnm._FilterDatabase" localSheetId="7" hidden="1">'4000km'!$A$1:$K$234</definedName>
    <definedName name="_xlnm.Print_Area" localSheetId="0">'1000km'!$A$1:$J$724</definedName>
    <definedName name="_xlnm.Print_Area" localSheetId="2">'1000mi'!$A$1:$J$398</definedName>
    <definedName name="_xlnm.Print_Area" localSheetId="4">'1300mi'!$A$1:$J$261</definedName>
    <definedName name="_xlnm.Print_Area" localSheetId="1">'1500km'!$A$1:$J$371</definedName>
    <definedName name="_xlnm.Print_Area" localSheetId="3">'2000km'!$A$1:$J$261</definedName>
    <definedName name="_xlnm.Print_Area" localSheetId="6">'2000mi'!$A$1:$J$233</definedName>
    <definedName name="_xlnm.Print_Area" localSheetId="5">'3000km'!$A$1:$J$235</definedName>
    <definedName name="_xlnm.Print_Area" localSheetId="8">'3000mi'!$A$1:$J$176</definedName>
    <definedName name="_xlnm.Print_Area" localSheetId="9">'3100mi'!$A$1:$M$178</definedName>
    <definedName name="_xlnm.Print_Area" localSheetId="11">'3100mi per year'!$A$1:$O$250</definedName>
    <definedName name="_xlnm.Print_Area" localSheetId="7">'4000km'!$A$1:$J$227</definedName>
    <definedName name="_xlnm.Print_Area" localSheetId="10">'5000km'!$C$1:$L$142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2" i="9" l="1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8" i="9"/>
  <c r="E157" i="9"/>
  <c r="E156" i="9"/>
  <c r="E155" i="9"/>
  <c r="E154" i="9"/>
  <c r="E153" i="9"/>
  <c r="E149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2" i="9"/>
  <c r="E121" i="9"/>
  <c r="E120" i="9"/>
  <c r="E119" i="9"/>
  <c r="E118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7" i="9"/>
  <c r="E6" i="9"/>
  <c r="E5" i="9"/>
  <c r="E4" i="9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8" i="11"/>
  <c r="E207" i="11"/>
  <c r="E206" i="11"/>
  <c r="E205" i="11"/>
  <c r="E204" i="11"/>
  <c r="E203" i="11"/>
  <c r="E202" i="11"/>
  <c r="E201" i="11"/>
  <c r="E200" i="11"/>
  <c r="E199" i="11"/>
  <c r="E194" i="11"/>
  <c r="E193" i="11"/>
  <c r="E192" i="11"/>
  <c r="E191" i="11"/>
  <c r="E190" i="11"/>
  <c r="E189" i="11"/>
  <c r="E188" i="11"/>
  <c r="E187" i="11"/>
  <c r="E186" i="11"/>
  <c r="E185" i="11"/>
  <c r="E183" i="11"/>
  <c r="E182" i="11"/>
  <c r="E181" i="11"/>
  <c r="E180" i="11"/>
  <c r="E179" i="11"/>
  <c r="E178" i="11"/>
  <c r="E177" i="11"/>
  <c r="E176" i="11"/>
  <c r="E175" i="11"/>
  <c r="E174" i="11"/>
  <c r="E172" i="11"/>
  <c r="E171" i="11"/>
  <c r="E170" i="11"/>
  <c r="E169" i="11"/>
  <c r="E168" i="11"/>
  <c r="E167" i="11"/>
  <c r="E165" i="11"/>
  <c r="E164" i="11"/>
  <c r="E163" i="11"/>
  <c r="E162" i="11"/>
  <c r="E161" i="11"/>
  <c r="E160" i="11"/>
  <c r="E159" i="11"/>
  <c r="E157" i="11"/>
  <c r="E156" i="11"/>
  <c r="E155" i="11"/>
  <c r="E154" i="11"/>
  <c r="E153" i="11"/>
  <c r="E152" i="11"/>
  <c r="E150" i="11"/>
  <c r="E149" i="11"/>
  <c r="E148" i="11"/>
  <c r="E147" i="11"/>
  <c r="E146" i="11"/>
  <c r="E145" i="11"/>
  <c r="E144" i="11"/>
  <c r="E143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3" i="11"/>
  <c r="E122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4" i="11"/>
  <c r="E63" i="11"/>
  <c r="E62" i="11"/>
  <c r="E61" i="11"/>
  <c r="E60" i="11"/>
  <c r="E59" i="11"/>
  <c r="E58" i="11"/>
  <c r="E57" i="11"/>
  <c r="E56" i="11"/>
  <c r="E55" i="11"/>
  <c r="E54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8" i="11"/>
  <c r="E7" i="11"/>
  <c r="E6" i="11"/>
  <c r="E5" i="11"/>
  <c r="E4" i="11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5" i="8"/>
  <c r="E224" i="8"/>
  <c r="E223" i="8"/>
  <c r="E222" i="8"/>
  <c r="E221" i="8"/>
  <c r="E220" i="8"/>
  <c r="E219" i="8"/>
  <c r="E218" i="8"/>
  <c r="E216" i="8"/>
  <c r="E214" i="8"/>
  <c r="E213" i="8"/>
  <c r="E212" i="8"/>
  <c r="E211" i="8"/>
  <c r="E210" i="8"/>
  <c r="E209" i="8"/>
  <c r="E208" i="8"/>
  <c r="E207" i="8"/>
  <c r="E206" i="8"/>
  <c r="E205" i="8"/>
  <c r="E201" i="8"/>
  <c r="E199" i="8"/>
  <c r="E198" i="8"/>
  <c r="E197" i="8"/>
  <c r="E196" i="8"/>
  <c r="E195" i="8"/>
  <c r="E194" i="8"/>
  <c r="E193" i="8"/>
  <c r="E192" i="8"/>
  <c r="E191" i="8"/>
  <c r="E190" i="8"/>
  <c r="E189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5" i="8"/>
  <c r="E164" i="8"/>
  <c r="E163" i="8"/>
  <c r="E162" i="8"/>
  <c r="E161" i="8"/>
  <c r="E160" i="8"/>
  <c r="E159" i="8"/>
  <c r="E158" i="8"/>
  <c r="E157" i="8"/>
  <c r="E156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3" i="8"/>
  <c r="E122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5" i="8"/>
  <c r="E94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69" i="8"/>
  <c r="E68" i="8"/>
  <c r="E67" i="8"/>
  <c r="E66" i="8"/>
  <c r="E65" i="8"/>
  <c r="E64" i="8"/>
  <c r="E63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7" i="7"/>
  <c r="E216" i="7"/>
  <c r="E215" i="7"/>
  <c r="E214" i="7"/>
  <c r="E213" i="7"/>
  <c r="E212" i="7"/>
  <c r="E211" i="7"/>
  <c r="E210" i="7"/>
  <c r="E209" i="7"/>
  <c r="E208" i="7"/>
  <c r="E207" i="7"/>
  <c r="E203" i="7"/>
  <c r="E202" i="7"/>
  <c r="E200" i="7"/>
  <c r="E199" i="7"/>
  <c r="E198" i="7"/>
  <c r="E197" i="7"/>
  <c r="E196" i="7"/>
  <c r="E195" i="7"/>
  <c r="E194" i="7"/>
  <c r="E193" i="7"/>
  <c r="E192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4" i="7"/>
  <c r="E163" i="7"/>
  <c r="E162" i="7"/>
  <c r="E161" i="7"/>
  <c r="E160" i="7"/>
  <c r="E159" i="7"/>
  <c r="E158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1" i="7"/>
  <c r="E120" i="7"/>
  <c r="E119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8" i="7"/>
  <c r="E67" i="7"/>
  <c r="E66" i="7"/>
  <c r="E65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2" i="7"/>
  <c r="E11" i="7"/>
  <c r="E10" i="7"/>
  <c r="E9" i="7"/>
  <c r="E8" i="7"/>
  <c r="E7" i="7"/>
  <c r="E6" i="7"/>
  <c r="E5" i="7"/>
  <c r="E4" i="7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6" i="4"/>
  <c r="E215" i="4"/>
  <c r="E214" i="4"/>
  <c r="E213" i="4"/>
  <c r="E211" i="4"/>
  <c r="E210" i="4"/>
  <c r="E209" i="4"/>
  <c r="E208" i="4"/>
  <c r="E207" i="4"/>
  <c r="E205" i="4"/>
  <c r="E204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0" i="4"/>
  <c r="E159" i="4"/>
  <c r="E158" i="4"/>
  <c r="E157" i="4"/>
  <c r="E156" i="4"/>
  <c r="E155" i="4"/>
  <c r="E154" i="4"/>
  <c r="E153" i="4"/>
  <c r="E152" i="4"/>
  <c r="E151" i="4"/>
  <c r="E150" i="4"/>
  <c r="E148" i="4"/>
  <c r="E147" i="4"/>
  <c r="E146" i="4"/>
  <c r="E145" i="4"/>
  <c r="E144" i="4"/>
  <c r="E143" i="4"/>
  <c r="E141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0" i="4"/>
  <c r="E79" i="4"/>
  <c r="E78" i="4"/>
  <c r="E77" i="4"/>
  <c r="E76" i="4"/>
  <c r="E75" i="4"/>
  <c r="E74" i="4"/>
  <c r="E73" i="4"/>
  <c r="E72" i="4"/>
  <c r="E70" i="4"/>
  <c r="E69" i="4"/>
  <c r="E68" i="4"/>
  <c r="E67" i="4"/>
  <c r="E66" i="4"/>
  <c r="E65" i="4"/>
  <c r="E64" i="4"/>
  <c r="E63" i="4"/>
  <c r="E62" i="4"/>
  <c r="E61" i="4"/>
  <c r="E60" i="4"/>
  <c r="E58" i="4"/>
  <c r="E57" i="4"/>
  <c r="E56" i="4"/>
  <c r="E54" i="4"/>
  <c r="E53" i="4"/>
  <c r="E52" i="4"/>
  <c r="E51" i="4"/>
  <c r="E50" i="4"/>
  <c r="E49" i="4"/>
  <c r="E48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6" i="6"/>
  <c r="E224" i="6"/>
  <c r="E223" i="6"/>
  <c r="E222" i="6"/>
  <c r="E221" i="6"/>
  <c r="E220" i="6"/>
  <c r="E219" i="6"/>
  <c r="E217" i="6"/>
  <c r="E213" i="6"/>
  <c r="E212" i="6"/>
  <c r="E211" i="6"/>
  <c r="E210" i="6"/>
  <c r="E209" i="6"/>
  <c r="E207" i="6"/>
  <c r="E206" i="6"/>
  <c r="E204" i="6"/>
  <c r="E203" i="6"/>
  <c r="E202" i="6"/>
  <c r="E201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8" i="6"/>
  <c r="E157" i="6"/>
  <c r="E156" i="6"/>
  <c r="E155" i="6"/>
  <c r="E154" i="6"/>
  <c r="E152" i="6"/>
  <c r="E151" i="6"/>
  <c r="E150" i="6"/>
  <c r="E149" i="6"/>
  <c r="E148" i="6"/>
  <c r="E147" i="6"/>
  <c r="E146" i="6"/>
  <c r="E145" i="6"/>
  <c r="E144" i="6"/>
  <c r="E143" i="6"/>
  <c r="E142" i="6"/>
  <c r="E140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2" i="6"/>
  <c r="E91" i="6"/>
  <c r="E90" i="6"/>
  <c r="E89" i="6"/>
  <c r="E88" i="6"/>
  <c r="E87" i="6"/>
  <c r="E86" i="6"/>
  <c r="E85" i="6"/>
  <c r="E84" i="6"/>
  <c r="E83" i="6"/>
  <c r="E82" i="6"/>
  <c r="E81" i="6"/>
  <c r="E79" i="6"/>
  <c r="E78" i="6"/>
  <c r="E77" i="6"/>
  <c r="E76" i="6"/>
  <c r="E75" i="6"/>
  <c r="E74" i="6"/>
  <c r="E73" i="6"/>
  <c r="E72" i="6"/>
  <c r="E71" i="6"/>
  <c r="E69" i="6"/>
  <c r="E68" i="6"/>
  <c r="E67" i="6"/>
  <c r="E66" i="6"/>
  <c r="E65" i="6"/>
  <c r="E64" i="6"/>
  <c r="E63" i="6"/>
  <c r="E62" i="6"/>
  <c r="E61" i="6"/>
  <c r="E59" i="6"/>
  <c r="E57" i="6"/>
  <c r="E55" i="6"/>
  <c r="E54" i="6"/>
  <c r="E53" i="6"/>
  <c r="E52" i="6"/>
  <c r="E51" i="6"/>
  <c r="E50" i="6"/>
  <c r="E49" i="6"/>
  <c r="E48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29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2" i="6"/>
  <c r="E11" i="6"/>
  <c r="E10" i="6"/>
  <c r="E9" i="6"/>
  <c r="E8" i="6"/>
  <c r="E7" i="6"/>
  <c r="E6" i="6"/>
  <c r="E5" i="6"/>
  <c r="E4" i="6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8" i="3"/>
  <c r="E357" i="3"/>
  <c r="E356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6" i="3"/>
  <c r="E315" i="3"/>
  <c r="E314" i="3"/>
  <c r="E313" i="3"/>
  <c r="E312" i="3"/>
  <c r="E299" i="3"/>
  <c r="E276" i="3"/>
  <c r="E231" i="3"/>
  <c r="E160" i="3"/>
  <c r="E115" i="3"/>
  <c r="E114" i="3"/>
  <c r="E112" i="3"/>
  <c r="E111" i="3"/>
  <c r="E109" i="3"/>
  <c r="E108" i="3"/>
  <c r="E107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7" i="3"/>
  <c r="E86" i="3"/>
  <c r="E85" i="3"/>
  <c r="E84" i="3"/>
  <c r="E83" i="3"/>
  <c r="E82" i="3"/>
  <c r="E81" i="3"/>
  <c r="E80" i="3"/>
  <c r="E79" i="3"/>
  <c r="E78" i="3"/>
  <c r="E77" i="3"/>
  <c r="E76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4" i="1"/>
  <c r="E713" i="1"/>
  <c r="E711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3" i="1"/>
  <c r="E622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3" i="1"/>
  <c r="E542" i="1"/>
  <c r="E541" i="1"/>
  <c r="E540" i="1"/>
  <c r="E539" i="1"/>
  <c r="E538" i="1"/>
  <c r="E537" i="1"/>
  <c r="E536" i="1"/>
  <c r="E535" i="1"/>
  <c r="E533" i="1"/>
  <c r="E532" i="1"/>
  <c r="E530" i="1"/>
  <c r="E529" i="1"/>
  <c r="E528" i="1"/>
  <c r="E527" i="1"/>
  <c r="E526" i="1"/>
  <c r="E517" i="1"/>
  <c r="E515" i="1"/>
  <c r="E514" i="1"/>
  <c r="E512" i="1"/>
  <c r="E511" i="1"/>
  <c r="E510" i="1"/>
  <c r="E508" i="1"/>
  <c r="E507" i="1"/>
  <c r="E506" i="1"/>
  <c r="E504" i="1"/>
  <c r="E503" i="1"/>
  <c r="E501" i="1"/>
  <c r="E500" i="1"/>
  <c r="E499" i="1"/>
  <c r="E498" i="1"/>
  <c r="E497" i="1"/>
  <c r="E496" i="1"/>
  <c r="E495" i="1"/>
  <c r="E494" i="1"/>
  <c r="E493" i="1"/>
  <c r="E492" i="1"/>
  <c r="E490" i="1"/>
  <c r="E489" i="1"/>
  <c r="E488" i="1"/>
  <c r="E487" i="1"/>
  <c r="E486" i="1"/>
  <c r="E485" i="1"/>
  <c r="E484" i="1"/>
  <c r="E483" i="1"/>
  <c r="E482" i="1"/>
  <c r="E481" i="1"/>
  <c r="E480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8" i="1"/>
  <c r="E437" i="1"/>
  <c r="E436" i="1"/>
  <c r="E435" i="1"/>
  <c r="E434" i="1"/>
  <c r="E433" i="1"/>
  <c r="E432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1" i="1"/>
  <c r="E370" i="1"/>
  <c r="E369" i="1"/>
  <c r="E366" i="1"/>
  <c r="E365" i="1"/>
  <c r="E364" i="1"/>
  <c r="E363" i="1"/>
  <c r="E362" i="1"/>
  <c r="E361" i="1"/>
  <c r="E360" i="1"/>
  <c r="E359" i="1"/>
  <c r="E358" i="1"/>
  <c r="E356" i="1"/>
  <c r="E355" i="1"/>
  <c r="E353" i="1"/>
  <c r="E352" i="1"/>
  <c r="E351" i="1"/>
  <c r="E350" i="1"/>
  <c r="E349" i="1"/>
  <c r="E348" i="1"/>
  <c r="E347" i="1"/>
  <c r="E346" i="1"/>
  <c r="E345" i="1"/>
  <c r="E343" i="1"/>
  <c r="E342" i="1"/>
  <c r="E341" i="1"/>
  <c r="E340" i="1"/>
  <c r="E339" i="1"/>
  <c r="E338" i="1"/>
  <c r="E337" i="1"/>
  <c r="E336" i="1"/>
  <c r="E335" i="1"/>
  <c r="E334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1" i="1"/>
  <c r="E299" i="1"/>
  <c r="E298" i="1"/>
  <c r="E297" i="1"/>
  <c r="E296" i="1"/>
  <c r="E295" i="1"/>
  <c r="E294" i="1"/>
  <c r="E293" i="1"/>
  <c r="E292" i="1"/>
  <c r="E291" i="1"/>
  <c r="E289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4" i="1"/>
  <c r="E263" i="1"/>
  <c r="E261" i="1"/>
  <c r="E260" i="1"/>
  <c r="E258" i="1"/>
  <c r="E257" i="1"/>
  <c r="E256" i="1"/>
  <c r="E255" i="1"/>
  <c r="E254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5" i="1"/>
  <c r="E234" i="1"/>
  <c r="E233" i="1"/>
  <c r="E232" i="1"/>
  <c r="E230" i="1"/>
  <c r="E229" i="1"/>
  <c r="E227" i="1"/>
  <c r="E226" i="1"/>
  <c r="E225" i="1"/>
  <c r="E224" i="1"/>
  <c r="E223" i="1"/>
  <c r="E222" i="1"/>
  <c r="E221" i="1"/>
  <c r="E220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3" i="1"/>
  <c r="E202" i="1"/>
  <c r="E201" i="1"/>
  <c r="E200" i="1"/>
  <c r="E199" i="1"/>
  <c r="E198" i="1"/>
  <c r="E197" i="1"/>
  <c r="E196" i="1"/>
  <c r="E194" i="1"/>
  <c r="E193" i="1"/>
  <c r="E192" i="1"/>
  <c r="E191" i="1"/>
  <c r="E190" i="1"/>
  <c r="E189" i="1"/>
  <c r="E188" i="1"/>
  <c r="E187" i="1"/>
  <c r="E186" i="1"/>
  <c r="E185" i="1"/>
  <c r="E184" i="1"/>
  <c r="E182" i="1"/>
  <c r="E181" i="1"/>
  <c r="E180" i="1"/>
  <c r="E179" i="1"/>
  <c r="E178" i="1"/>
  <c r="E177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2" i="1"/>
  <c r="E151" i="1"/>
  <c r="E150" i="1"/>
  <c r="E149" i="1"/>
  <c r="E148" i="1"/>
  <c r="E147" i="1"/>
  <c r="E146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0" i="1"/>
  <c r="E129" i="1"/>
  <c r="E128" i="1"/>
  <c r="E127" i="1"/>
  <c r="E126" i="1"/>
  <c r="E125" i="1"/>
  <c r="E122" i="1"/>
  <c r="E120" i="1"/>
  <c r="E118" i="1"/>
  <c r="E117" i="1"/>
  <c r="E116" i="1"/>
  <c r="E115" i="1"/>
  <c r="E114" i="1"/>
  <c r="E113" i="1"/>
  <c r="E112" i="1"/>
  <c r="E111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4" i="1"/>
  <c r="E93" i="1"/>
  <c r="E92" i="1"/>
  <c r="E91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1" i="1"/>
  <c r="E60" i="1"/>
  <c r="E59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89" i="5"/>
  <c r="E288" i="5"/>
  <c r="E287" i="5"/>
  <c r="E286" i="5"/>
  <c r="E282" i="5"/>
  <c r="E280" i="5"/>
  <c r="E279" i="5"/>
  <c r="E278" i="5"/>
  <c r="E277" i="5"/>
  <c r="E275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5" i="5"/>
  <c r="E254" i="5"/>
  <c r="E252" i="5"/>
  <c r="E251" i="5"/>
  <c r="E250" i="5"/>
  <c r="E249" i="5"/>
  <c r="E248" i="5"/>
  <c r="E247" i="5"/>
  <c r="E246" i="5"/>
  <c r="E245" i="5"/>
  <c r="E244" i="5"/>
  <c r="E242" i="5"/>
  <c r="E241" i="5"/>
  <c r="E240" i="5"/>
  <c r="E239" i="5"/>
  <c r="E238" i="5"/>
  <c r="E237" i="5"/>
  <c r="E236" i="5"/>
  <c r="E235" i="5"/>
  <c r="E234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8" i="5"/>
  <c r="E197" i="5"/>
  <c r="E196" i="5"/>
  <c r="E195" i="5"/>
  <c r="E194" i="5"/>
  <c r="E193" i="5"/>
  <c r="E192" i="5"/>
  <c r="E191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8" i="5"/>
  <c r="E147" i="5"/>
  <c r="E146" i="5"/>
  <c r="E145" i="5"/>
  <c r="E144" i="5"/>
  <c r="E143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7" i="5"/>
  <c r="E126" i="5"/>
  <c r="E125" i="5"/>
  <c r="E124" i="5"/>
  <c r="E123" i="5"/>
  <c r="E122" i="5"/>
  <c r="E121" i="5"/>
  <c r="E120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8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7" i="5"/>
  <c r="E66" i="5"/>
  <c r="E65" i="5"/>
  <c r="E64" i="5"/>
  <c r="E63" i="5"/>
  <c r="E62" i="5"/>
  <c r="E61" i="5"/>
  <c r="E60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B9" i="12"/>
  <c r="B11" i="12"/>
  <c r="B12" i="12"/>
  <c r="B13" i="12"/>
  <c r="B15" i="12"/>
  <c r="B17" i="12"/>
  <c r="B19" i="12"/>
  <c r="B20" i="12"/>
  <c r="B24" i="12"/>
  <c r="B26" i="12"/>
  <c r="B27" i="12"/>
  <c r="B28" i="12"/>
  <c r="B29" i="12"/>
  <c r="B30" i="12"/>
  <c r="B31" i="12"/>
  <c r="B33" i="12"/>
  <c r="B34" i="12"/>
  <c r="B35" i="12"/>
  <c r="B36" i="12"/>
  <c r="B39" i="12"/>
  <c r="B41" i="12"/>
  <c r="B42" i="12"/>
  <c r="B43" i="12"/>
  <c r="B44" i="12"/>
  <c r="B45" i="12"/>
  <c r="B46" i="12"/>
  <c r="B47" i="12"/>
  <c r="B48" i="12"/>
  <c r="B50" i="12"/>
  <c r="B51" i="12"/>
  <c r="B57" i="12"/>
  <c r="B58" i="12"/>
  <c r="B59" i="12"/>
  <c r="B61" i="12"/>
  <c r="B62" i="12"/>
  <c r="B63" i="12"/>
  <c r="B64" i="12"/>
  <c r="B66" i="12"/>
  <c r="B67" i="12"/>
  <c r="B70" i="12"/>
  <c r="B71" i="12"/>
  <c r="B72" i="12"/>
  <c r="B73" i="12"/>
  <c r="B74" i="12"/>
  <c r="B76" i="12"/>
  <c r="B77" i="12"/>
  <c r="B79" i="12"/>
  <c r="B80" i="12"/>
  <c r="B81" i="12"/>
  <c r="B83" i="12"/>
  <c r="B85" i="12"/>
  <c r="B86" i="12"/>
  <c r="B87" i="12"/>
  <c r="B88" i="12"/>
  <c r="B89" i="12"/>
  <c r="B90" i="12"/>
  <c r="B91" i="12"/>
  <c r="B93" i="12"/>
  <c r="B94" i="12"/>
  <c r="B97" i="12"/>
  <c r="B98" i="12"/>
  <c r="B100" i="12"/>
  <c r="B101" i="12"/>
  <c r="B102" i="12"/>
  <c r="B103" i="12"/>
  <c r="G104" i="12"/>
  <c r="B4" i="15"/>
  <c r="B6" i="15"/>
  <c r="B9" i="15"/>
  <c r="B11" i="15"/>
  <c r="B12" i="15"/>
  <c r="B13" i="15"/>
  <c r="B14" i="15"/>
  <c r="B17" i="15"/>
  <c r="B19" i="15"/>
  <c r="B20" i="15"/>
  <c r="B25" i="15"/>
  <c r="B26" i="15"/>
  <c r="B27" i="15"/>
  <c r="B29" i="15"/>
  <c r="B30" i="15"/>
  <c r="B31" i="15"/>
  <c r="B32" i="15"/>
  <c r="B33" i="15"/>
  <c r="B34" i="15"/>
  <c r="B35" i="15"/>
  <c r="B36" i="15"/>
  <c r="B37" i="15"/>
  <c r="B38" i="15"/>
  <c r="B40" i="15"/>
  <c r="B41" i="15"/>
  <c r="B44" i="15"/>
  <c r="B45" i="15"/>
  <c r="B47" i="15"/>
  <c r="B48" i="15"/>
  <c r="B49" i="15"/>
  <c r="B50" i="15"/>
  <c r="B51" i="15"/>
  <c r="B52" i="15"/>
  <c r="B53" i="15"/>
  <c r="B55" i="15"/>
  <c r="B56" i="15"/>
  <c r="B57" i="15"/>
  <c r="B62" i="15"/>
  <c r="B63" i="15"/>
  <c r="B66" i="15"/>
  <c r="B67" i="15"/>
  <c r="G86" i="15"/>
  <c r="B154" i="15"/>
  <c r="B155" i="15" s="1"/>
  <c r="B157" i="15"/>
  <c r="B159" i="15"/>
  <c r="B161" i="15"/>
  <c r="B162" i="15"/>
  <c r="B164" i="15"/>
  <c r="B166" i="15"/>
  <c r="B167" i="15"/>
  <c r="B168" i="15"/>
  <c r="B170" i="15"/>
  <c r="B171" i="15"/>
  <c r="B172" i="15"/>
  <c r="B173" i="15"/>
  <c r="B174" i="15"/>
  <c r="B175" i="15"/>
  <c r="B176" i="15"/>
  <c r="B177" i="15"/>
  <c r="B178" i="15"/>
  <c r="B179" i="15"/>
  <c r="B180" i="15"/>
  <c r="B69" i="15"/>
  <c r="B70" i="15"/>
  <c r="B71" i="15"/>
  <c r="B72" i="15"/>
  <c r="B73" i="15"/>
  <c r="B74" i="15"/>
  <c r="B75" i="15"/>
  <c r="B77" i="15"/>
  <c r="B78" i="15"/>
  <c r="B79" i="15"/>
  <c r="B80" i="15"/>
  <c r="B82" i="15"/>
  <c r="B83" i="15"/>
  <c r="B84" i="15"/>
  <c r="B85" i="15"/>
  <c r="B88" i="15"/>
  <c r="B89" i="15"/>
  <c r="B90" i="15"/>
  <c r="B91" i="15"/>
  <c r="B93" i="15"/>
  <c r="B94" i="15"/>
  <c r="B96" i="15"/>
  <c r="B97" i="15"/>
  <c r="B98" i="15"/>
  <c r="B99" i="15"/>
  <c r="B100" i="15"/>
  <c r="B101" i="15"/>
  <c r="B102" i="15"/>
  <c r="B104" i="15"/>
  <c r="B105" i="15"/>
  <c r="B106" i="15"/>
  <c r="B108" i="15"/>
  <c r="B109" i="15"/>
  <c r="B111" i="15"/>
  <c r="B112" i="15"/>
  <c r="B113" i="15"/>
  <c r="B114" i="15"/>
  <c r="B117" i="15"/>
  <c r="B120" i="15"/>
  <c r="B121" i="15"/>
  <c r="B122" i="15"/>
  <c r="B123" i="15"/>
  <c r="B125" i="15"/>
  <c r="B126" i="15"/>
  <c r="B127" i="15"/>
  <c r="B128" i="15"/>
  <c r="B130" i="15"/>
  <c r="B131" i="15"/>
  <c r="B132" i="15"/>
  <c r="B133" i="15"/>
  <c r="B137" i="15"/>
  <c r="B139" i="15"/>
  <c r="B140" i="15"/>
  <c r="B141" i="15"/>
  <c r="B142" i="15"/>
  <c r="B143" i="15"/>
  <c r="B144" i="15"/>
  <c r="B145" i="15"/>
  <c r="B146" i="15"/>
  <c r="B147" i="15"/>
  <c r="B148" i="15"/>
  <c r="B150" i="15"/>
  <c r="B136" i="12"/>
  <c r="B138" i="12"/>
  <c r="B140" i="12"/>
  <c r="B141" i="12"/>
  <c r="B4" i="12"/>
  <c r="B6" i="12"/>
  <c r="B107" i="12"/>
  <c r="B108" i="12"/>
  <c r="B109" i="12"/>
  <c r="B110" i="12"/>
  <c r="B111" i="12"/>
  <c r="B113" i="12"/>
  <c r="B114" i="12"/>
  <c r="B117" i="12"/>
  <c r="B119" i="12"/>
  <c r="B120" i="12"/>
  <c r="B121" i="12"/>
  <c r="B122" i="12"/>
  <c r="B123" i="12"/>
  <c r="B124" i="12"/>
  <c r="B125" i="12"/>
  <c r="B126" i="12"/>
  <c r="B128" i="12"/>
  <c r="G75" i="12"/>
  <c r="G11" i="15"/>
  <c r="G11" i="12"/>
  <c r="G118" i="12"/>
  <c r="G103" i="12"/>
  <c r="G91" i="12"/>
  <c r="G80" i="12"/>
  <c r="G65" i="12"/>
  <c r="G44" i="12"/>
  <c r="G140" i="12"/>
  <c r="G87" i="12"/>
  <c r="G25" i="12"/>
  <c r="G139" i="12"/>
  <c r="G141" i="12"/>
  <c r="G142" i="12"/>
  <c r="G5" i="12"/>
  <c r="G6" i="12"/>
  <c r="G8" i="12"/>
  <c r="G9" i="12"/>
  <c r="G10" i="12"/>
  <c r="G12" i="12"/>
  <c r="G13" i="12"/>
  <c r="G14" i="12"/>
  <c r="G15" i="12"/>
  <c r="G16" i="12"/>
  <c r="G17" i="12"/>
  <c r="G18" i="12"/>
  <c r="G20" i="12"/>
  <c r="G21" i="12"/>
  <c r="G22" i="12"/>
  <c r="G23" i="12"/>
  <c r="G24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5" i="12"/>
  <c r="G46" i="12"/>
  <c r="G47" i="12"/>
  <c r="G48" i="12"/>
  <c r="G50" i="12"/>
  <c r="G51" i="12"/>
  <c r="G52" i="12"/>
  <c r="G53" i="12"/>
  <c r="G54" i="12"/>
  <c r="G55" i="12"/>
  <c r="G56" i="12"/>
  <c r="G57" i="12"/>
  <c r="G58" i="12"/>
  <c r="G59" i="12"/>
  <c r="G61" i="12"/>
  <c r="G62" i="12"/>
  <c r="G63" i="12"/>
  <c r="G64" i="12"/>
  <c r="G66" i="12"/>
  <c r="G67" i="12"/>
  <c r="G68" i="12"/>
  <c r="G70" i="12"/>
  <c r="G71" i="12"/>
  <c r="G72" i="12"/>
  <c r="G73" i="12"/>
  <c r="G74" i="12"/>
  <c r="G76" i="12"/>
  <c r="G78" i="12"/>
  <c r="G79" i="12"/>
  <c r="G81" i="12"/>
  <c r="G82" i="12"/>
  <c r="G83" i="12"/>
  <c r="G84" i="12"/>
  <c r="G85" i="12"/>
  <c r="G86" i="12"/>
  <c r="G88" i="12"/>
  <c r="G89" i="12"/>
  <c r="G90" i="12"/>
  <c r="G92" i="12"/>
  <c r="G93" i="12"/>
  <c r="G94" i="12"/>
  <c r="G95" i="12"/>
  <c r="G96" i="12"/>
  <c r="G97" i="12"/>
  <c r="G98" i="12"/>
  <c r="G99" i="12"/>
  <c r="G100" i="12"/>
  <c r="G101" i="12"/>
  <c r="G102" i="12"/>
  <c r="G105" i="12"/>
  <c r="G107" i="12"/>
  <c r="G108" i="12"/>
  <c r="G109" i="12"/>
  <c r="G110" i="12"/>
  <c r="G111" i="12"/>
  <c r="G112" i="12"/>
  <c r="G113" i="12"/>
  <c r="G114" i="12"/>
  <c r="G115" i="12"/>
  <c r="G116" i="12"/>
  <c r="G117" i="12"/>
  <c r="G119" i="12"/>
  <c r="G120" i="12"/>
  <c r="G121" i="12"/>
  <c r="G122" i="12"/>
  <c r="G123" i="12"/>
  <c r="G124" i="12"/>
  <c r="G125" i="12"/>
  <c r="G126" i="12"/>
  <c r="G128" i="12"/>
  <c r="G132" i="12"/>
  <c r="G133" i="12"/>
  <c r="G134" i="12"/>
  <c r="G135" i="12"/>
  <c r="G136" i="12"/>
  <c r="G138" i="12"/>
  <c r="G4" i="12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4" i="1"/>
  <c r="E5" i="5"/>
  <c r="E6" i="5"/>
  <c r="E7" i="5"/>
  <c r="E8" i="5"/>
  <c r="E9" i="5"/>
  <c r="E10" i="5"/>
  <c r="E11" i="5"/>
  <c r="E12" i="5"/>
  <c r="E13" i="5"/>
  <c r="E14" i="5"/>
  <c r="E4" i="5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4" i="3"/>
  <c r="B156" i="15" l="1"/>
  <c r="B5" i="15"/>
  <c r="B5" i="12"/>
  <c r="B7" i="15" l="1"/>
  <c r="B10" i="15" s="1"/>
  <c r="B158" i="15"/>
  <c r="B7" i="12"/>
  <c r="B15" i="15" l="1"/>
  <c r="B16" i="12"/>
  <c r="B163" i="15"/>
  <c r="B165" i="15" s="1"/>
  <c r="B18" i="12" l="1"/>
  <c r="B16" i="15"/>
  <c r="B169" i="15"/>
  <c r="B18" i="15" l="1"/>
  <c r="B22" i="12"/>
  <c r="B21" i="12"/>
  <c r="B23" i="12" l="1"/>
  <c r="B25" i="12"/>
  <c r="B21" i="15"/>
  <c r="B32" i="12" l="1"/>
  <c r="B37" i="12"/>
  <c r="B22" i="15"/>
  <c r="B23" i="15" s="1"/>
  <c r="B24" i="15" l="1"/>
  <c r="B28" i="15" s="1"/>
  <c r="B39" i="15" s="1"/>
  <c r="B42" i="15" s="1"/>
  <c r="B43" i="15" s="1"/>
  <c r="B46" i="15" s="1"/>
  <c r="B54" i="15" s="1"/>
  <c r="B58" i="15" s="1"/>
  <c r="B59" i="15" s="1"/>
  <c r="B60" i="15" s="1"/>
  <c r="B61" i="15" s="1"/>
  <c r="B64" i="15" s="1"/>
  <c r="B65" i="15" s="1"/>
  <c r="B68" i="15" s="1"/>
  <c r="B76" i="15" s="1"/>
  <c r="B81" i="15" s="1"/>
  <c r="B86" i="15" s="1"/>
  <c r="B92" i="15" s="1"/>
  <c r="B95" i="15" s="1"/>
  <c r="B103" i="15" s="1"/>
  <c r="B107" i="15" s="1"/>
  <c r="B110" i="15" s="1"/>
  <c r="B115" i="15" s="1"/>
  <c r="B118" i="15" s="1"/>
  <c r="B134" i="15" s="1"/>
  <c r="B135" i="15" s="1"/>
  <c r="B38" i="12"/>
  <c r="B40" i="12" s="1"/>
  <c r="B49" i="12" s="1"/>
  <c r="B52" i="12" s="1"/>
  <c r="B53" i="12" s="1"/>
  <c r="B54" i="12" s="1"/>
  <c r="B55" i="12" s="1"/>
  <c r="B56" i="12" s="1"/>
  <c r="B60" i="12" s="1"/>
  <c r="B65" i="12" s="1"/>
  <c r="B68" i="12" s="1"/>
  <c r="B69" i="12" s="1"/>
  <c r="B75" i="12" s="1"/>
  <c r="B78" i="12" s="1"/>
  <c r="B82" i="12" l="1"/>
  <c r="B84" i="12" s="1"/>
  <c r="B92" i="12" s="1"/>
  <c r="B95" i="12" s="1"/>
  <c r="B96" i="12" s="1"/>
  <c r="B99" i="12" s="1"/>
  <c r="B104" i="12" s="1"/>
  <c r="B105" i="12" s="1"/>
  <c r="B106" i="12" s="1"/>
  <c r="B112" i="12" s="1"/>
  <c r="B115" i="12" s="1"/>
  <c r="B116" i="12" s="1"/>
  <c r="B118" i="12" s="1"/>
  <c r="B127" i="1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300 mile rankings.txt" type="6" refreshedVersion="0" deleted="1" background="1" saveData="1">
    <textPr fileType="mac" sourceFile="Macintosh HD:Users:sahishnuszczesiul:Desktop:Sahishnu:Alltime World rankings:1300 mile rankings.txt" delimited="0">
      <textFields count="8">
        <textField/>
        <textField position="12"/>
        <textField position="35"/>
        <textField position="38"/>
        <textField position="48"/>
        <textField position="52"/>
        <textField position="57"/>
        <textField position="69"/>
      </textFields>
    </textPr>
  </connection>
  <connection id="2" xr16:uid="{00000000-0015-0000-FFFF-FFFF01000000}" name="1500km rankings.txt1" type="6" refreshedVersion="0" deleted="1" background="1" saveData="1">
    <textPr fileType="mac" sourceFile="Macintosh HD:Users:sahishnuszczesiul:Desktop:Sahishnu:Alltime World rankings:1500km rankings.txt" delimited="0">
      <textFields count="8">
        <textField/>
        <textField position="11"/>
        <textField position="32"/>
        <textField position="35"/>
        <textField position="54"/>
        <textField position="64"/>
        <textField position="73"/>
        <textField position="76"/>
      </textFields>
    </textPr>
  </connection>
  <connection id="3" xr16:uid="{00000000-0015-0000-FFFF-FFFF02000000}" name="2000km3000km2000 miles.txt" type="6" refreshedVersion="0" deleted="1" background="1" saveData="1">
    <textPr fileType="mac" sourceFile="Macintosh HD:Users:sahishnuszczesiul:Desktop:Sahishnu:Alltime World rankings:2000km3000km2000 miles.txt" delimited="0">
      <textFields count="9">
        <textField/>
        <textField position="11"/>
        <textField position="32"/>
        <textField position="35"/>
        <textField position="45"/>
        <textField position="50"/>
        <textField position="57"/>
        <textField position="62"/>
        <textField position="75"/>
      </textFields>
    </textPr>
  </connection>
  <connection id="4" xr16:uid="{00000000-0015-0000-FFFF-FFFF03000000}" name="4000 km.txt" type="6" refreshedVersion="0" deleted="1" background="1" saveData="1">
    <textPr fileType="mac" sourceFile="Macintosh HD:Users:sahishnuszczesiul:Desktop:Sahishnu:Alltime World rankings:4000 km.txt" delimited="0">
      <textFields count="11">
        <textField/>
        <textField position="12"/>
        <textField position="36"/>
        <textField position="39"/>
        <textField position="49"/>
        <textField position="52"/>
        <textField position="57"/>
        <textField position="62"/>
        <textField position="65"/>
        <textField position="72"/>
        <textField position="76"/>
      </textFields>
    </textPr>
  </connection>
  <connection id="5" xr16:uid="{00000000-0015-0000-FFFF-FFFF04000000}" name="5000km.txt" type="6" refreshedVersion="0" deleted="1" background="1" saveData="1">
    <textPr fileType="mac" sourceFile="Macintosh HD:Users:sahishnuszczesiul:Desktop:Sahishnu:Alltime World rankings:5000km.txt" delimited="0">
      <textFields count="9">
        <textField/>
        <textField position="12"/>
        <textField position="35"/>
        <textField position="38"/>
        <textField position="48"/>
        <textField position="51"/>
        <textField position="56"/>
        <textField position="61"/>
        <textField position="74"/>
      </textFields>
    </textPr>
  </connection>
</connections>
</file>

<file path=xl/sharedStrings.xml><?xml version="1.0" encoding="utf-8"?>
<sst xmlns="http://schemas.openxmlformats.org/spreadsheetml/2006/main" count="18328" uniqueCount="5168">
  <si>
    <t>5:16:17:00</t>
  </si>
  <si>
    <t>5:17:26:38</t>
  </si>
  <si>
    <t xml:space="preserve">5:21:02:30 </t>
  </si>
  <si>
    <t xml:space="preserve">5:22:46:09  </t>
  </si>
  <si>
    <t xml:space="preserve">5:23:52:23 </t>
  </si>
  <si>
    <t xml:space="preserve">5:23:53:02 </t>
  </si>
  <si>
    <t xml:space="preserve">7:01:57:18 </t>
  </si>
  <si>
    <t xml:space="preserve">7:03:23:58 </t>
  </si>
  <si>
    <t xml:space="preserve">7:06:41:13 </t>
  </si>
  <si>
    <t>7:11:05:10</t>
  </si>
  <si>
    <t xml:space="preserve">7:11:48:13 </t>
  </si>
  <si>
    <t>7:13:58:05</t>
  </si>
  <si>
    <t>7:17:36:55</t>
  </si>
  <si>
    <t xml:space="preserve">7:18:21:46 </t>
  </si>
  <si>
    <t xml:space="preserve">7:21:08:07 </t>
  </si>
  <si>
    <t xml:space="preserve">Vladimir Vasutin </t>
  </si>
  <si>
    <t>Piotr Silkin</t>
  </si>
  <si>
    <t>Gary Parsons</t>
  </si>
  <si>
    <t>Vladimir Glazkov</t>
  </si>
  <si>
    <t>Richard Brown</t>
  </si>
  <si>
    <t>James Zarei</t>
  </si>
  <si>
    <t>Brian Smith</t>
  </si>
  <si>
    <t>Wolfgang Schwerk</t>
  </si>
  <si>
    <t xml:space="preserve">Yiannis Kouros </t>
  </si>
  <si>
    <t>Time</t>
  </si>
  <si>
    <t>Name</t>
  </si>
  <si>
    <t>Country</t>
  </si>
  <si>
    <t>Date of birth</t>
  </si>
  <si>
    <t>Place</t>
  </si>
  <si>
    <t>Venue</t>
  </si>
  <si>
    <t>Dates</t>
  </si>
  <si>
    <t>Colac</t>
  </si>
  <si>
    <t>New York</t>
  </si>
  <si>
    <t>Erkrath</t>
  </si>
  <si>
    <t>Gateshead</t>
  </si>
  <si>
    <t>Odessa</t>
  </si>
  <si>
    <t>Nanango</t>
  </si>
  <si>
    <t>Year</t>
  </si>
  <si>
    <t>02-08 Jul</t>
  </si>
  <si>
    <t>20-26 Nov</t>
  </si>
  <si>
    <t>01-07 Jul</t>
  </si>
  <si>
    <t>26Nov-02Dec</t>
  </si>
  <si>
    <t>13-19 Nov</t>
  </si>
  <si>
    <t>13-19 Oct</t>
  </si>
  <si>
    <t>04-17 Oct</t>
  </si>
  <si>
    <t>05-13 Oct</t>
  </si>
  <si>
    <t>08-16 Mar</t>
  </si>
  <si>
    <t>11-18 Mar</t>
  </si>
  <si>
    <t>13-21 Mar</t>
  </si>
  <si>
    <t>5:18:39:55</t>
  </si>
  <si>
    <t>Jean-Gilles Boussiquet</t>
  </si>
  <si>
    <t>FRA</t>
  </si>
  <si>
    <t>La Rochelle</t>
  </si>
  <si>
    <t>16-23 Nov</t>
  </si>
  <si>
    <t>Gilbert Mainix</t>
  </si>
  <si>
    <t>5:20:13:40</t>
  </si>
  <si>
    <t>Yiannis Kouros</t>
  </si>
  <si>
    <t>GRE</t>
  </si>
  <si>
    <t>GER</t>
  </si>
  <si>
    <t>AUS</t>
  </si>
  <si>
    <t>GBR</t>
  </si>
  <si>
    <t>RUS</t>
  </si>
  <si>
    <t>UKR</t>
  </si>
  <si>
    <t>20-26 May</t>
  </si>
  <si>
    <t>AUS/GRE</t>
  </si>
  <si>
    <t>6:06:45:10</t>
  </si>
  <si>
    <t>Rimas Jakelaitis</t>
  </si>
  <si>
    <t>25Apr-01May</t>
  </si>
  <si>
    <t>6:12:24:00</t>
  </si>
  <si>
    <t>Athens</t>
  </si>
  <si>
    <t>31Mar-06Apr</t>
  </si>
  <si>
    <t>6:23:10:30</t>
  </si>
  <si>
    <t>26Apr-03May</t>
  </si>
  <si>
    <t>6:23:32:00</t>
  </si>
  <si>
    <t>15-22 Apr</t>
  </si>
  <si>
    <t>7:06:28:24</t>
  </si>
  <si>
    <t>Trond Sjavik</t>
  </si>
  <si>
    <t>NOR</t>
  </si>
  <si>
    <t>13-20 Apr</t>
  </si>
  <si>
    <t>7:07:26:32</t>
  </si>
  <si>
    <t xml:space="preserve">Al Howie </t>
  </si>
  <si>
    <t>16-23 Sep</t>
  </si>
  <si>
    <t>7:07:44:46</t>
  </si>
  <si>
    <t>Stu Mittleman</t>
  </si>
  <si>
    <t>USA</t>
  </si>
  <si>
    <t>26Apr-02May</t>
  </si>
  <si>
    <t xml:space="preserve">7:08:50:35 </t>
  </si>
  <si>
    <t>8-15 Sep</t>
  </si>
  <si>
    <t xml:space="preserve">7:09:38:54 </t>
  </si>
  <si>
    <t>7:10:05:30</t>
  </si>
  <si>
    <t>Georgs Jermolajevs</t>
  </si>
  <si>
    <t>LAT</t>
  </si>
  <si>
    <t>11-18 Sep</t>
  </si>
  <si>
    <t>7:11:19:04</t>
  </si>
  <si>
    <t>11-18 Jun</t>
  </si>
  <si>
    <t xml:space="preserve">7:11:40:15 </t>
  </si>
  <si>
    <t>20-28 May</t>
  </si>
  <si>
    <t xml:space="preserve">7:11:44:31 </t>
  </si>
  <si>
    <t>Siegfried Bauer</t>
  </si>
  <si>
    <t>NZL</t>
  </si>
  <si>
    <t>7:13:58:21</t>
  </si>
  <si>
    <t>Didier Sessegolo</t>
  </si>
  <si>
    <t>Monaco</t>
  </si>
  <si>
    <t>19-27 Nov</t>
  </si>
  <si>
    <t>7:15:46:29</t>
  </si>
  <si>
    <t>Ashprihanal Aalto</t>
  </si>
  <si>
    <t>FIN</t>
  </si>
  <si>
    <t>14-21 Jun</t>
  </si>
  <si>
    <t>7:15:48:58</t>
  </si>
  <si>
    <t>7:17:04:35</t>
  </si>
  <si>
    <t>26Apr-04May</t>
  </si>
  <si>
    <t>Trishul Cherns</t>
  </si>
  <si>
    <t>CAN</t>
  </si>
  <si>
    <t>16-24 Sep</t>
  </si>
  <si>
    <t>7:18:49:50</t>
  </si>
  <si>
    <t>Al Howie</t>
  </si>
  <si>
    <t>18-25 Sep</t>
  </si>
  <si>
    <t>7:19:31:43</t>
  </si>
  <si>
    <t>William Sichel</t>
  </si>
  <si>
    <t>7:20:54:12</t>
  </si>
  <si>
    <t>Kobi Oren</t>
  </si>
  <si>
    <t>ISR</t>
  </si>
  <si>
    <t>19-27 Apr</t>
  </si>
  <si>
    <t>7:20:59:22</t>
  </si>
  <si>
    <t>11-19 Sep</t>
  </si>
  <si>
    <t>7:21:06:32</t>
  </si>
  <si>
    <t>Alexander Chulakov</t>
  </si>
  <si>
    <t>19-27 Sep</t>
  </si>
  <si>
    <t>7:23:15:31</t>
  </si>
  <si>
    <t>7:23:23:00</t>
  </si>
  <si>
    <t>13-21 Sep</t>
  </si>
  <si>
    <t>7:23:23:26</t>
  </si>
  <si>
    <t>16-23 Sept</t>
  </si>
  <si>
    <t>7:23:43:58</t>
  </si>
  <si>
    <t xml:space="preserve">Wolfgang Schwerk </t>
  </si>
  <si>
    <t xml:space="preserve">New York </t>
  </si>
  <si>
    <t>22-29 Apr</t>
  </si>
  <si>
    <t>7:23:45:23</t>
  </si>
  <si>
    <t xml:space="preserve">Istvan Sipos </t>
  </si>
  <si>
    <t>HUN</t>
  </si>
  <si>
    <t>8:01:04:58</t>
  </si>
  <si>
    <t>Marty Sprengelmeyer</t>
  </si>
  <si>
    <t>8:01:10:33</t>
  </si>
  <si>
    <t>16-24 Jun</t>
  </si>
  <si>
    <t>8:02:31:29</t>
  </si>
  <si>
    <t xml:space="preserve">8:03:40:20 </t>
  </si>
  <si>
    <t>Ashprihanal  Aalto</t>
  </si>
  <si>
    <t>09-17 Sep</t>
  </si>
  <si>
    <t>8:03:51:27</t>
  </si>
  <si>
    <t xml:space="preserve">Stefan Schlett </t>
  </si>
  <si>
    <t>18-26 Sep</t>
  </si>
  <si>
    <t>8:04:43:58</t>
  </si>
  <si>
    <t>Atmavir Petr Spacil</t>
  </si>
  <si>
    <t>CZE</t>
  </si>
  <si>
    <t>14-22 Jun</t>
  </si>
  <si>
    <t xml:space="preserve">8:04:56:03 </t>
  </si>
  <si>
    <t>20-28 Sep</t>
  </si>
  <si>
    <t>05-12 Sep</t>
  </si>
  <si>
    <t>03-11 Apr</t>
  </si>
  <si>
    <t>05-14 Jun</t>
  </si>
  <si>
    <t>8:05:09:43</t>
  </si>
  <si>
    <t>8:05:20:42</t>
  </si>
  <si>
    <t>8:05:26:46</t>
  </si>
  <si>
    <t xml:space="preserve">8:05:33:18 </t>
  </si>
  <si>
    <t xml:space="preserve">8:06:01:48 </t>
  </si>
  <si>
    <t>Galya V Balatskyy</t>
  </si>
  <si>
    <t>8:06:02:25</t>
  </si>
  <si>
    <t>Vasu Nikolai Duzhiy</t>
  </si>
  <si>
    <t>19-28 Jun</t>
  </si>
  <si>
    <t>8:06:34:25</t>
  </si>
  <si>
    <t>Michel Careau</t>
  </si>
  <si>
    <t>8:06:39:09</t>
  </si>
  <si>
    <t>14-22 Sep</t>
  </si>
  <si>
    <t>8:06:51:06</t>
  </si>
  <si>
    <t>13-21 Jun</t>
  </si>
  <si>
    <t>8:06:59:29</t>
  </si>
  <si>
    <t xml:space="preserve">Rainer Koch </t>
  </si>
  <si>
    <t>8:07:46:51</t>
  </si>
  <si>
    <t>15-23 Jun</t>
  </si>
  <si>
    <t>8:08:33:43</t>
  </si>
  <si>
    <t>Tom Possert</t>
  </si>
  <si>
    <t>8:09:12:18</t>
  </si>
  <si>
    <t>Ed Ettinghausen</t>
  </si>
  <si>
    <t>8:09:35:05</t>
  </si>
  <si>
    <t>17-25 Jun</t>
  </si>
  <si>
    <t>8:09:36:41</t>
  </si>
  <si>
    <t>Don Choi</t>
  </si>
  <si>
    <t>01-09 May</t>
  </si>
  <si>
    <t xml:space="preserve">8:10:22:40 </t>
  </si>
  <si>
    <t>Istvan Sipos</t>
  </si>
  <si>
    <t>12-20 Sep</t>
  </si>
  <si>
    <t>8:10:52:45</t>
  </si>
  <si>
    <t xml:space="preserve">8:11:15:59 </t>
  </si>
  <si>
    <t>Yuri Trostenyuk</t>
  </si>
  <si>
    <t>18-26 Apr</t>
  </si>
  <si>
    <t>8:11:16:18</t>
  </si>
  <si>
    <t>Dan Coffey</t>
  </si>
  <si>
    <t xml:space="preserve">05-13 Jun </t>
  </si>
  <si>
    <t>20-29 Sep</t>
  </si>
  <si>
    <t>19-26 Apr</t>
  </si>
  <si>
    <t>8:11:32:06</t>
  </si>
  <si>
    <t>8:12:02:48</t>
  </si>
  <si>
    <t>8:12:06:32</t>
  </si>
  <si>
    <t xml:space="preserve">Martin Fryer </t>
  </si>
  <si>
    <t>17-26 Apr</t>
  </si>
  <si>
    <t>8:12:35:55</t>
  </si>
  <si>
    <t>8:12:50:29</t>
  </si>
  <si>
    <t>8:13:39:27</t>
  </si>
  <si>
    <t>8:13:49:30</t>
  </si>
  <si>
    <t>Alan Fairbrother</t>
  </si>
  <si>
    <t>26Apr-05May</t>
  </si>
  <si>
    <t>8:14:03:54</t>
  </si>
  <si>
    <t>Grahak Cunningham</t>
  </si>
  <si>
    <t>8:14:16:42</t>
  </si>
  <si>
    <t xml:space="preserve">Yuri Trostenyuk </t>
  </si>
  <si>
    <t>8:14:19:52</t>
  </si>
  <si>
    <t>8:14:37:36</t>
  </si>
  <si>
    <t>8:14:39:54</t>
  </si>
  <si>
    <t>12-20 Jun</t>
  </si>
  <si>
    <t>8:14:50:55</t>
  </si>
  <si>
    <t>8:14:58:14</t>
  </si>
  <si>
    <t>8:15:45:39</t>
  </si>
  <si>
    <t>Ayojan S Stojanovic</t>
  </si>
  <si>
    <t>SRB</t>
  </si>
  <si>
    <t>11-19 Jun</t>
  </si>
  <si>
    <t>8:16:23:13</t>
  </si>
  <si>
    <t>Pranjal M Milovnik</t>
  </si>
  <si>
    <t>8:16:41:00</t>
  </si>
  <si>
    <t>25Apr-04May</t>
  </si>
  <si>
    <t>8:18:37:45</t>
  </si>
  <si>
    <t>Nirbhasa Magee</t>
  </si>
  <si>
    <t>19-29 Apr</t>
  </si>
  <si>
    <t>8:19:00:43</t>
  </si>
  <si>
    <t>Igor Mudryck</t>
  </si>
  <si>
    <t>22Apr-01May</t>
  </si>
  <si>
    <t>8:19:05:00</t>
  </si>
  <si>
    <t>Achim Heukemes</t>
  </si>
  <si>
    <t>8:19:08:47</t>
  </si>
  <si>
    <t>8:19:39:33</t>
  </si>
  <si>
    <t>19-28 Sep</t>
  </si>
  <si>
    <t>8:19:44:31</t>
  </si>
  <si>
    <t>16-25 Sep</t>
  </si>
  <si>
    <t>8:19:46:31</t>
  </si>
  <si>
    <t>11-20 Sep</t>
  </si>
  <si>
    <t>8:21:00:01</t>
  </si>
  <si>
    <t>20-29 May</t>
  </si>
  <si>
    <t>8:21:15:57</t>
  </si>
  <si>
    <t xml:space="preserve">Rimas Jakelaitis </t>
  </si>
  <si>
    <t>24Apr-03May</t>
  </si>
  <si>
    <t>8:21:33:00</t>
  </si>
  <si>
    <t xml:space="preserve">Don Winkley </t>
  </si>
  <si>
    <t>12-21 Sep</t>
  </si>
  <si>
    <t>8:21:49:00</t>
  </si>
  <si>
    <t>8:22:05:30</t>
  </si>
  <si>
    <t>28Apr-07May</t>
  </si>
  <si>
    <t>8:22:42:28</t>
  </si>
  <si>
    <t>Smarana A Puntigam</t>
  </si>
  <si>
    <t>AUT</t>
  </si>
  <si>
    <t>05-14 Sep</t>
  </si>
  <si>
    <t>8:22:49:00</t>
  </si>
  <si>
    <t>8:23:00:00</t>
  </si>
  <si>
    <t>18-27 Sep</t>
  </si>
  <si>
    <t>8:23:03:47</t>
  </si>
  <si>
    <t>Soren Raarup</t>
  </si>
  <si>
    <t>DEN</t>
  </si>
  <si>
    <t>19-28 Apr</t>
  </si>
  <si>
    <t>8:23:11:33</t>
  </si>
  <si>
    <t>Don Winkley</t>
  </si>
  <si>
    <t>14-23 Sep</t>
  </si>
  <si>
    <t>8:23:25:27</t>
  </si>
  <si>
    <t>Bruce Holtman</t>
  </si>
  <si>
    <t>8:23:29:54</t>
  </si>
  <si>
    <t>8:23:34:41</t>
  </si>
  <si>
    <t>Charlie Eidel</t>
  </si>
  <si>
    <t>8:23:42:49</t>
  </si>
  <si>
    <t>08-17 Sep</t>
  </si>
  <si>
    <t>8:23:47:47</t>
  </si>
  <si>
    <t>30Apr-09May</t>
  </si>
  <si>
    <t>8:23:49:39</t>
  </si>
  <si>
    <t>Sarvagata Ukrainskyi</t>
  </si>
  <si>
    <t>9:00:21:22</t>
  </si>
  <si>
    <t>Edward Kelley</t>
  </si>
  <si>
    <t>12-21 Jun</t>
  </si>
  <si>
    <t>9:00:27:22</t>
  </si>
  <si>
    <t>15-25 Jun</t>
  </si>
  <si>
    <t>9:00:31:21</t>
  </si>
  <si>
    <t>Vasu Nikolay Duzhiy</t>
  </si>
  <si>
    <t>16-25 Jun</t>
  </si>
  <si>
    <t>9:01:06:35</t>
  </si>
  <si>
    <t>19-29 Jun</t>
  </si>
  <si>
    <t>9:01:58:28</t>
  </si>
  <si>
    <t>9:02:03:07</t>
  </si>
  <si>
    <t>13-22 Jun</t>
  </si>
  <si>
    <t>9:02:09:53</t>
  </si>
  <si>
    <t>Arpan DeAngelo</t>
  </si>
  <si>
    <t>9:02:12:24</t>
  </si>
  <si>
    <t>9:02:21:55</t>
  </si>
  <si>
    <t>9:02:24:31</t>
  </si>
  <si>
    <t>9:02:44:33</t>
  </si>
  <si>
    <t>Ian Javes</t>
  </si>
  <si>
    <t>9:02:46:34</t>
  </si>
  <si>
    <t>John Wallis</t>
  </si>
  <si>
    <t>20-30 Sep</t>
  </si>
  <si>
    <t>9:03:02:11</t>
  </si>
  <si>
    <t>9:03:13:10</t>
  </si>
  <si>
    <t>18-27 Apr</t>
  </si>
  <si>
    <t>9:03:23:19</t>
  </si>
  <si>
    <t>9:03:32:06</t>
  </si>
  <si>
    <t>Pushkar C Mullauer</t>
  </si>
  <si>
    <t>SUI</t>
  </si>
  <si>
    <t>15-25 Sep</t>
  </si>
  <si>
    <t>9:03:45:38</t>
  </si>
  <si>
    <t>KarungaMichael Peel</t>
  </si>
  <si>
    <t>11-20 Jun</t>
  </si>
  <si>
    <t>9:04:12:16</t>
  </si>
  <si>
    <t>01-10 May</t>
  </si>
  <si>
    <t>9:04:16:36</t>
  </si>
  <si>
    <t>17-26 Jun</t>
  </si>
  <si>
    <t>9:04:35:05</t>
  </si>
  <si>
    <t>15-24 Sep</t>
  </si>
  <si>
    <t>9:04:45:39</t>
  </si>
  <si>
    <t>9:04:46:38</t>
  </si>
  <si>
    <t>9:04:56:05</t>
  </si>
  <si>
    <t>15-24 Jun</t>
  </si>
  <si>
    <t>9:05:24:22</t>
  </si>
  <si>
    <t xml:space="preserve">9:05:25:28 </t>
  </si>
  <si>
    <t xml:space="preserve">Ashprihanal Aalto </t>
  </si>
  <si>
    <t>9:05:26:26</t>
  </si>
  <si>
    <t>Vlastimil Dvoracek</t>
  </si>
  <si>
    <t>9:05:31:09</t>
  </si>
  <si>
    <t>19-26 Sep</t>
  </si>
  <si>
    <t>9:05:35:20</t>
  </si>
  <si>
    <t>14-23 Jun</t>
  </si>
  <si>
    <t>9:05:49:53</t>
  </si>
  <si>
    <t>9:05:59:33</t>
  </si>
  <si>
    <t>9:06:04:35</t>
  </si>
  <si>
    <t>Ronnie Wong</t>
  </si>
  <si>
    <t>17-26 Sep</t>
  </si>
  <si>
    <t>9:06:05:32</t>
  </si>
  <si>
    <t>9:06:13:17</t>
  </si>
  <si>
    <t>Nicola Sinisgalli</t>
  </si>
  <si>
    <t>ARG</t>
  </si>
  <si>
    <t>13-22 Sep</t>
  </si>
  <si>
    <t>9:06:21:27</t>
  </si>
  <si>
    <t>Stefan Schlett</t>
  </si>
  <si>
    <t>9:06:25:41</t>
  </si>
  <si>
    <t>9:06:26:01</t>
  </si>
  <si>
    <t>9:06:33:52</t>
  </si>
  <si>
    <t>20-29 Jun</t>
  </si>
  <si>
    <t>7:14:53:10</t>
  </si>
  <si>
    <t>06-14 Sep</t>
  </si>
  <si>
    <t>9:06:33:55</t>
  </si>
  <si>
    <t>9:06:35:20</t>
  </si>
  <si>
    <t>Pranab Vladovic</t>
  </si>
  <si>
    <t>9:06:36:40</t>
  </si>
  <si>
    <t>18-27 Jun</t>
  </si>
  <si>
    <t>9:06:37:38</t>
  </si>
  <si>
    <t>9:06:46:48</t>
  </si>
  <si>
    <t>9:06:55:40</t>
  </si>
  <si>
    <t xml:space="preserve">Grahak Cunningham </t>
  </si>
  <si>
    <t>9:06:56:07</t>
  </si>
  <si>
    <t>Tomas Rusek</t>
  </si>
  <si>
    <t>22Sep-01Oct</t>
  </si>
  <si>
    <t>9:07:08:35</t>
  </si>
  <si>
    <t>16-27 Sep</t>
  </si>
  <si>
    <t>9:07:21:59</t>
  </si>
  <si>
    <t>9:07:27:24</t>
  </si>
  <si>
    <t>9:07:36:54</t>
  </si>
  <si>
    <t>9:07:38:12</t>
  </si>
  <si>
    <t>9:07:42:06</t>
  </si>
  <si>
    <t>9:07:48:08</t>
  </si>
  <si>
    <t>9:07:48:37</t>
  </si>
  <si>
    <t>9:08:03:19</t>
  </si>
  <si>
    <t>9:08:10:40</t>
  </si>
  <si>
    <t xml:space="preserve">Edward Kelley </t>
  </si>
  <si>
    <t>9:08:38:22</t>
  </si>
  <si>
    <t>Aidas Ardzijauskas</t>
  </si>
  <si>
    <t>9:08:40:15</t>
  </si>
  <si>
    <t>9:08:45:12</t>
  </si>
  <si>
    <t>Stutisheel Lebedyev</t>
  </si>
  <si>
    <t>9:08:48:22</t>
  </si>
  <si>
    <t xml:space="preserve">Igor Mudryk </t>
  </si>
  <si>
    <t>9:08:53:42</t>
  </si>
  <si>
    <t>Manfred Leismann</t>
  </si>
  <si>
    <t>9:09:00:11</t>
  </si>
  <si>
    <t>9:09:03:46</t>
  </si>
  <si>
    <t>9:09:10:25</t>
  </si>
  <si>
    <t>9:09:14:20</t>
  </si>
  <si>
    <t>Ayojan S Stojanich</t>
  </si>
  <si>
    <t>9:09:40:30</t>
  </si>
  <si>
    <t>Sasa Djordjevic</t>
  </si>
  <si>
    <t>9:09:42:18</t>
  </si>
  <si>
    <t>9:09:58:36</t>
  </si>
  <si>
    <t>9:10:08:32</t>
  </si>
  <si>
    <t>Ananda-Lahari Zuscin</t>
  </si>
  <si>
    <t>9:10:14:43</t>
  </si>
  <si>
    <t>9:10:52:12</t>
  </si>
  <si>
    <t>Karunga M Peel</t>
  </si>
  <si>
    <t xml:space="preserve">9:10:56:55 </t>
  </si>
  <si>
    <t>9:10:58:57</t>
  </si>
  <si>
    <t xml:space="preserve">Glen Turner </t>
  </si>
  <si>
    <t>9:11:11:04</t>
  </si>
  <si>
    <t>Namitabha A Arsic</t>
  </si>
  <si>
    <t>9:11:16:00</t>
  </si>
  <si>
    <t>Baladev Pavol Saraz</t>
  </si>
  <si>
    <t>9:11:18:35</t>
  </si>
  <si>
    <t>9:11:29:50</t>
  </si>
  <si>
    <t xml:space="preserve">Pranab Vladovic </t>
  </si>
  <si>
    <t>9:11:32:54</t>
  </si>
  <si>
    <t>9:11:39:32</t>
  </si>
  <si>
    <t>9:11:49:16</t>
  </si>
  <si>
    <t>9:11:59:30</t>
  </si>
  <si>
    <t>9:12:26:50</t>
  </si>
  <si>
    <t xml:space="preserve">Ron Gehl </t>
  </si>
  <si>
    <t>29Apr-08May</t>
  </si>
  <si>
    <t>9:12:29:24</t>
  </si>
  <si>
    <t xml:space="preserve">9:12:37:24 </t>
  </si>
  <si>
    <t>9:12:47:20</t>
  </si>
  <si>
    <t>9:12:51:10</t>
  </si>
  <si>
    <t>Emile Laharraque</t>
  </si>
  <si>
    <t>01-11 May</t>
  </si>
  <si>
    <t>9:13:07:23</t>
  </si>
  <si>
    <t>9:13:17:00</t>
  </si>
  <si>
    <t>Wei Ming Lo</t>
  </si>
  <si>
    <t>9:13:20:06</t>
  </si>
  <si>
    <t xml:space="preserve">Galya V Balatskyy </t>
  </si>
  <si>
    <t>26Apr-06May</t>
  </si>
  <si>
    <t>9:13:27:50</t>
  </si>
  <si>
    <t>Stefan Schlet</t>
  </si>
  <si>
    <t>09-19 Sep</t>
  </si>
  <si>
    <t>9:13:28:08</t>
  </si>
  <si>
    <t>9:13:33:53</t>
  </si>
  <si>
    <t>9:13:36:13</t>
  </si>
  <si>
    <t>9:13:41:03</t>
  </si>
  <si>
    <t>9:13:56:08</t>
  </si>
  <si>
    <t>9:13:56:44</t>
  </si>
  <si>
    <t>9:14:04:33</t>
  </si>
  <si>
    <t>9:14:12:15</t>
  </si>
  <si>
    <t>9:14:27:10</t>
  </si>
  <si>
    <t>9:14:43:06</t>
  </si>
  <si>
    <t>9:14:48:50</t>
  </si>
  <si>
    <t>9:14:53:05</t>
  </si>
  <si>
    <t>SopanTsvetan Tsekov</t>
  </si>
  <si>
    <t>BUL</t>
  </si>
  <si>
    <t>9:14:54:12</t>
  </si>
  <si>
    <t>Walter Zimmermann</t>
  </si>
  <si>
    <t>24Apr-04May</t>
  </si>
  <si>
    <t>9:15:04:16</t>
  </si>
  <si>
    <t>9:15:42:33</t>
  </si>
  <si>
    <t>9:15:48:48</t>
  </si>
  <si>
    <t>Andrei Stefanov</t>
  </si>
  <si>
    <t>18-28 Apr</t>
  </si>
  <si>
    <t>9:15:50:25</t>
  </si>
  <si>
    <t xml:space="preserve">Diganta Adhikari </t>
  </si>
  <si>
    <t>9:16:03:27</t>
  </si>
  <si>
    <t>9:16:08:56</t>
  </si>
  <si>
    <t>14-24 Sep</t>
  </si>
  <si>
    <t>9:16:09:47</t>
  </si>
  <si>
    <t>Glen Turner</t>
  </si>
  <si>
    <t>9:16:15:20</t>
  </si>
  <si>
    <t>9:16:36:58</t>
  </si>
  <si>
    <t>20-3- Sep</t>
  </si>
  <si>
    <t>9:16:38:50</t>
  </si>
  <si>
    <t>9:16:45:10</t>
  </si>
  <si>
    <t>9:16:53:48</t>
  </si>
  <si>
    <t>9:16:55:41</t>
  </si>
  <si>
    <t>AnandaLahari Zuscin</t>
  </si>
  <si>
    <t>9:17:19:30</t>
  </si>
  <si>
    <t>Ushika Muckenhumer</t>
  </si>
  <si>
    <t>08-18 Sep</t>
  </si>
  <si>
    <t>9:17:22:28</t>
  </si>
  <si>
    <t>9:17:41:35</t>
  </si>
  <si>
    <t>9:17:55:19</t>
  </si>
  <si>
    <t>9:18:26:27</t>
  </si>
  <si>
    <t>25Apr-05May</t>
  </si>
  <si>
    <t>9:18:33:45</t>
  </si>
  <si>
    <t>Bernard Gaudin</t>
  </si>
  <si>
    <t>05-15 Jun</t>
  </si>
  <si>
    <t>9:18:42:05</t>
  </si>
  <si>
    <t xml:space="preserve">Tom McGrath </t>
  </si>
  <si>
    <t>20-30 May</t>
  </si>
  <si>
    <t>9:18:45:17</t>
  </si>
  <si>
    <t>28Apr-08May</t>
  </si>
  <si>
    <t>9:18:51:47</t>
  </si>
  <si>
    <t>P H Reisecker</t>
  </si>
  <si>
    <t>11-21 Sep</t>
  </si>
  <si>
    <t>9:18:56:40</t>
  </si>
  <si>
    <t>9:19:01:03</t>
  </si>
  <si>
    <t>Volodymyr Hlushchuk</t>
  </si>
  <si>
    <t>9:19:31:55</t>
  </si>
  <si>
    <t>Aldo Maranzina</t>
  </si>
  <si>
    <t>ITA</t>
  </si>
  <si>
    <t>9:20:12:01</t>
  </si>
  <si>
    <t>Bob Oberkher</t>
  </si>
  <si>
    <t>9:20:17:33</t>
  </si>
  <si>
    <t>Saurjya Clark</t>
  </si>
  <si>
    <t>9:20:22:10</t>
  </si>
  <si>
    <t>23Apr-03May</t>
  </si>
  <si>
    <t>9:20:34:15</t>
  </si>
  <si>
    <t>9:21:08:51</t>
  </si>
  <si>
    <t>Ric Marini</t>
  </si>
  <si>
    <t>RSA</t>
  </si>
  <si>
    <t>9:21:16:17</t>
  </si>
  <si>
    <t>Andrey Khachaturov</t>
  </si>
  <si>
    <t>9:21:17:22</t>
  </si>
  <si>
    <t>9:21:42:30</t>
  </si>
  <si>
    <t>Andrey Andreev</t>
  </si>
  <si>
    <t>9:22:00:08</t>
  </si>
  <si>
    <t xml:space="preserve">Radi Milev </t>
  </si>
  <si>
    <t>22Apr-02May</t>
  </si>
  <si>
    <t>9:22:25:43</t>
  </si>
  <si>
    <t>Sergey Kuzmin</t>
  </si>
  <si>
    <t>9:22:34:36</t>
  </si>
  <si>
    <t>17-27 Apr</t>
  </si>
  <si>
    <t>9:22:35:10</t>
  </si>
  <si>
    <t>9:22:35:13</t>
  </si>
  <si>
    <t>9:22:37:10</t>
  </si>
  <si>
    <t>9:22:38:20</t>
  </si>
  <si>
    <t>Akos Horvath</t>
  </si>
  <si>
    <t>29Apr-09May</t>
  </si>
  <si>
    <t>Bob Cannata</t>
  </si>
  <si>
    <t>20May-02JUN</t>
  </si>
  <si>
    <t>9:23:08:55</t>
  </si>
  <si>
    <t>9:23:11:02</t>
  </si>
  <si>
    <t>9:23:25:17</t>
  </si>
  <si>
    <t>9:23:28:40</t>
  </si>
  <si>
    <t>14-28 Sep</t>
  </si>
  <si>
    <t>9:23:35:41</t>
  </si>
  <si>
    <t>9:23:36:15</t>
  </si>
  <si>
    <t>Vladimir Razumovsky</t>
  </si>
  <si>
    <t>9:23:39:44</t>
  </si>
  <si>
    <t>9:23:45:21</t>
  </si>
  <si>
    <t>9:23:46:57</t>
  </si>
  <si>
    <t>12-22 Sep</t>
  </si>
  <si>
    <t>9:23:55:46</t>
  </si>
  <si>
    <t>9:23:55:50</t>
  </si>
  <si>
    <t>9:23:56:32</t>
  </si>
  <si>
    <t>9:23:56:57</t>
  </si>
  <si>
    <t>10:00:15:30</t>
  </si>
  <si>
    <t>10:00:17:05</t>
  </si>
  <si>
    <t>13-23 Jun</t>
  </si>
  <si>
    <t>10:00:29:32</t>
  </si>
  <si>
    <t>12-22 Jun</t>
  </si>
  <si>
    <t>10:00:35:40</t>
  </si>
  <si>
    <t>14-24 Jun</t>
  </si>
  <si>
    <t>10:00:36:26</t>
  </si>
  <si>
    <t xml:space="preserve">10:00:56:10 </t>
  </si>
  <si>
    <t>17-27 Jun</t>
  </si>
  <si>
    <t>10:01:05:35</t>
  </si>
  <si>
    <t>Thomas Reckziegel</t>
  </si>
  <si>
    <t>20-30 Jun</t>
  </si>
  <si>
    <t>10:01:40:04</t>
  </si>
  <si>
    <t>10:01:56:55</t>
  </si>
  <si>
    <t>11-21 Jun</t>
  </si>
  <si>
    <t>10:02:01:22</t>
  </si>
  <si>
    <t>10:02:17:05</t>
  </si>
  <si>
    <t>16-26 Jun</t>
  </si>
  <si>
    <t>10:02:31:50</t>
  </si>
  <si>
    <t>10:02:57:39</t>
  </si>
  <si>
    <t>10:03:00:44</t>
  </si>
  <si>
    <t>10:03:36:21</t>
  </si>
  <si>
    <t>Diganta Adhikari</t>
  </si>
  <si>
    <t>10:03:38:52</t>
  </si>
  <si>
    <t>10:03:44:49</t>
  </si>
  <si>
    <t>10:03:47:53</t>
  </si>
  <si>
    <t>Shashanka Karlen</t>
  </si>
  <si>
    <t>19-29 Sep</t>
  </si>
  <si>
    <t>10:04:23:34</t>
  </si>
  <si>
    <t>10:04:25:36</t>
  </si>
  <si>
    <t>10:04:28:25</t>
  </si>
  <si>
    <t>Tom Grace</t>
  </si>
  <si>
    <t>10:04:45:14</t>
  </si>
  <si>
    <t>10:05:26:05</t>
  </si>
  <si>
    <t>Nathan Whiting</t>
  </si>
  <si>
    <t xml:space="preserve">01-12 May </t>
  </si>
  <si>
    <t>10:05:33:44</t>
  </si>
  <si>
    <t>Virendra Gauthier</t>
  </si>
  <si>
    <t>10:05:40:48</t>
  </si>
  <si>
    <t>Namitabha Arsic</t>
  </si>
  <si>
    <t>10:05:41:05</t>
  </si>
  <si>
    <t>Peter Hodson</t>
  </si>
  <si>
    <t>22Sep-02Oct</t>
  </si>
  <si>
    <t>10:05:45:49</t>
  </si>
  <si>
    <t>10:05:59:51</t>
  </si>
  <si>
    <t xml:space="preserve">Tibor Malits </t>
  </si>
  <si>
    <t>10:06:13:30</t>
  </si>
  <si>
    <t>Teekshanam Dodonu</t>
  </si>
  <si>
    <t>10:06:21:28</t>
  </si>
  <si>
    <t>10:06:49:44</t>
  </si>
  <si>
    <t>Christopher Rana</t>
  </si>
  <si>
    <t>15-25 sep</t>
  </si>
  <si>
    <t>10:07:14:54</t>
  </si>
  <si>
    <t>10:07:25:49</t>
  </si>
  <si>
    <t>10:07:50:01</t>
  </si>
  <si>
    <t>10:08:04:55</t>
  </si>
  <si>
    <t>Jeffrey Covell</t>
  </si>
  <si>
    <t>10:08:07:55</t>
  </si>
  <si>
    <t>10:08:36:13</t>
  </si>
  <si>
    <t>10:09:10:19</t>
  </si>
  <si>
    <t xml:space="preserve">10:09:15:52 </t>
  </si>
  <si>
    <t>10:09:19:22</t>
  </si>
  <si>
    <t xml:space="preserve">10:09:33:52 </t>
  </si>
  <si>
    <t>10:09:46:18</t>
  </si>
  <si>
    <t>10:10:05:02</t>
  </si>
  <si>
    <t>17-28 Sep</t>
  </si>
  <si>
    <t>10:10:20:26</t>
  </si>
  <si>
    <t xml:space="preserve">10:10:30:50 </t>
  </si>
  <si>
    <t>10:10:31:40</t>
  </si>
  <si>
    <t>10:10:38:50</t>
  </si>
  <si>
    <t>Pranam Horlbeck</t>
  </si>
  <si>
    <t>10:10:54:15</t>
  </si>
  <si>
    <t>10:11:29:20</t>
  </si>
  <si>
    <t>10:11:42:20</t>
  </si>
  <si>
    <t xml:space="preserve">Miki Shiraki </t>
  </si>
  <si>
    <t>16-26 Sep</t>
  </si>
  <si>
    <t>10:11:52:13</t>
  </si>
  <si>
    <t>Stutisheel Lebedev</t>
  </si>
  <si>
    <t>19Jun-01Jul</t>
  </si>
  <si>
    <t>10:12:03:47</t>
  </si>
  <si>
    <t>10:12:04:33</t>
  </si>
  <si>
    <t>Pradeep Hoogakker</t>
  </si>
  <si>
    <t>NED</t>
  </si>
  <si>
    <t>10:12:19:15</t>
  </si>
  <si>
    <t>10:12:54:47</t>
  </si>
  <si>
    <t>Ervin Mozes</t>
  </si>
  <si>
    <t>22Sep-03Oct</t>
  </si>
  <si>
    <t>10:13:02:20</t>
  </si>
  <si>
    <t>10:14:05:29</t>
  </si>
  <si>
    <t>10:14:06:57</t>
  </si>
  <si>
    <t>Noivedya Brower</t>
  </si>
  <si>
    <t>24Sep-04Oct</t>
  </si>
  <si>
    <t>10:14:11:07</t>
  </si>
  <si>
    <t>P S Querhammer</t>
  </si>
  <si>
    <t>10:14:16:36</t>
  </si>
  <si>
    <t>10:14:39:14</t>
  </si>
  <si>
    <t>15-26 Sep</t>
  </si>
  <si>
    <t xml:space="preserve">10:14:41:31 </t>
  </si>
  <si>
    <t>Abichal Watkins</t>
  </si>
  <si>
    <t>10:15:01:59</t>
  </si>
  <si>
    <t>Dharbhasana J Lynn</t>
  </si>
  <si>
    <t>10:15:12:17</t>
  </si>
  <si>
    <t>Gregor Knauer</t>
  </si>
  <si>
    <t>11-22 Sep</t>
  </si>
  <si>
    <t>10:15:55:22</t>
  </si>
  <si>
    <t>Bob Wise</t>
  </si>
  <si>
    <t>01-12 May</t>
  </si>
  <si>
    <t>10:16:05:38</t>
  </si>
  <si>
    <t>14-25 Sep</t>
  </si>
  <si>
    <t>10:16:11:50</t>
  </si>
  <si>
    <t>Michael Purwins</t>
  </si>
  <si>
    <t>10:16:28:26</t>
  </si>
  <si>
    <t>10:17:18:21</t>
  </si>
  <si>
    <t>10:17:32:04</t>
  </si>
  <si>
    <t xml:space="preserve">Peter Hodson </t>
  </si>
  <si>
    <t>23Sep-03Oct</t>
  </si>
  <si>
    <t>10:18:07:06</t>
  </si>
  <si>
    <t xml:space="preserve">Pranam Horlbeck </t>
  </si>
  <si>
    <t>10:18:29:23</t>
  </si>
  <si>
    <t xml:space="preserve">P H Reisecker </t>
  </si>
  <si>
    <t xml:space="preserve">10:18:33:40 </t>
  </si>
  <si>
    <t>Richard Cozart</t>
  </si>
  <si>
    <t>10:18:57:10</t>
  </si>
  <si>
    <t>08-19 Sep</t>
  </si>
  <si>
    <t>10:19:38:30</t>
  </si>
  <si>
    <t xml:space="preserve">12-23 Sep </t>
  </si>
  <si>
    <t>10:20:11:23</t>
  </si>
  <si>
    <t>Brooks Queen</t>
  </si>
  <si>
    <t>10:20:20:49</t>
  </si>
  <si>
    <t>Tony Rafferty</t>
  </si>
  <si>
    <t>17-27 Sep</t>
  </si>
  <si>
    <t>10:20:21:25</t>
  </si>
  <si>
    <t>10:20:44:30</t>
  </si>
  <si>
    <t>10:21:30:01</t>
  </si>
  <si>
    <t>Jesse Dale Riley</t>
  </si>
  <si>
    <t>18-28 Sep</t>
  </si>
  <si>
    <t>10:21:47:33</t>
  </si>
  <si>
    <t>10:22:15:08</t>
  </si>
  <si>
    <t>10:23:13:57</t>
  </si>
  <si>
    <t>11:00:18:09</t>
  </si>
  <si>
    <t>14-25 Jun</t>
  </si>
  <si>
    <t>11:00:38:10</t>
  </si>
  <si>
    <t>11:00:44:40</t>
  </si>
  <si>
    <t>17-28 Jun</t>
  </si>
  <si>
    <t>11:02:20:07</t>
  </si>
  <si>
    <t>15-26 Jun</t>
  </si>
  <si>
    <t>11:03:10:01</t>
  </si>
  <si>
    <t>22Sep-04Oct</t>
  </si>
  <si>
    <t xml:space="preserve">Jean Claude Czaja </t>
  </si>
  <si>
    <t>05-17 Jun</t>
  </si>
  <si>
    <t>11:05:16:12</t>
  </si>
  <si>
    <t xml:space="preserve">Willie Rios </t>
  </si>
  <si>
    <t>26Apr-08May</t>
  </si>
  <si>
    <t>11:05:28:11</t>
  </si>
  <si>
    <t>Rathin Matt Boulton</t>
  </si>
  <si>
    <t>12-23 Jun</t>
  </si>
  <si>
    <t>11:06:23:51</t>
  </si>
  <si>
    <t>11:06:25:57</t>
  </si>
  <si>
    <t>11-22 Jun</t>
  </si>
  <si>
    <t>11:07:04:45</t>
  </si>
  <si>
    <t>16-27 Jun</t>
  </si>
  <si>
    <t>11:07:18:10</t>
  </si>
  <si>
    <t>13-24 Jun</t>
  </si>
  <si>
    <t>11:07:21:00</t>
  </si>
  <si>
    <t>11:07:57:10</t>
  </si>
  <si>
    <t xml:space="preserve">Jesse Dale Riley </t>
  </si>
  <si>
    <t>11:08:06:44</t>
  </si>
  <si>
    <t>11:08:46:23</t>
  </si>
  <si>
    <t>11:09:26:30</t>
  </si>
  <si>
    <t>11:09:32:58</t>
  </si>
  <si>
    <t>John Dowling</t>
  </si>
  <si>
    <t>20-31 May</t>
  </si>
  <si>
    <t>11:09:49:14</t>
  </si>
  <si>
    <t>11:09:58:38</t>
  </si>
  <si>
    <t>11:10:12:21</t>
  </si>
  <si>
    <t>11:10:22:36</t>
  </si>
  <si>
    <t>11:10:34:14</t>
  </si>
  <si>
    <t>AtmavirPetr Spacil</t>
  </si>
  <si>
    <t>11:10:39:35</t>
  </si>
  <si>
    <t>11:10:42:07</t>
  </si>
  <si>
    <t>11:10:43:00</t>
  </si>
  <si>
    <t>11:12:27:02</t>
  </si>
  <si>
    <t>Nikunja Ebner</t>
  </si>
  <si>
    <t>20May-01Jun</t>
  </si>
  <si>
    <t>11:12:29:22</t>
  </si>
  <si>
    <t>11:12:53:32</t>
  </si>
  <si>
    <t>Stefan Warum</t>
  </si>
  <si>
    <t>11:14:03:26</t>
  </si>
  <si>
    <t>11:14:21:50</t>
  </si>
  <si>
    <t>Luis Rios</t>
  </si>
  <si>
    <t>20Sep-01Oct</t>
  </si>
  <si>
    <t>11:15:59:01</t>
  </si>
  <si>
    <t>11:19:01:10</t>
  </si>
  <si>
    <t>11:19:45:40</t>
  </si>
  <si>
    <t>11:19:49:33</t>
  </si>
  <si>
    <t>11-23 Sep</t>
  </si>
  <si>
    <t>11:21:37:10</t>
  </si>
  <si>
    <t>17-29 Sep</t>
  </si>
  <si>
    <t>11:21:56:04</t>
  </si>
  <si>
    <t>12-23 Sep</t>
  </si>
  <si>
    <t>11:21:59:40</t>
  </si>
  <si>
    <t>08-20 Sep</t>
  </si>
  <si>
    <t>11:22:33:16</t>
  </si>
  <si>
    <t xml:space="preserve">Dejan Kakonji </t>
  </si>
  <si>
    <t>20Sep-02Oct</t>
  </si>
  <si>
    <t xml:space="preserve">Andreas Kiene </t>
  </si>
  <si>
    <t>11:23:13:40</t>
  </si>
  <si>
    <t>11:23:44:21</t>
  </si>
  <si>
    <t>Malcolm Campbell</t>
  </si>
  <si>
    <t>12:00:28:11</t>
  </si>
  <si>
    <t>Karlheinz Kobus</t>
  </si>
  <si>
    <t>12:01:05:56</t>
  </si>
  <si>
    <t>12-24 Sep</t>
  </si>
  <si>
    <t>12:03:03:30</t>
  </si>
  <si>
    <t>14-26 Sep</t>
  </si>
  <si>
    <t>12:03:33:27</t>
  </si>
  <si>
    <t>06-18 Sep</t>
  </si>
  <si>
    <t>12:04:20:02</t>
  </si>
  <si>
    <t>16-28 Sep</t>
  </si>
  <si>
    <t>12:05:27:18</t>
  </si>
  <si>
    <t>12:06:14:43</t>
  </si>
  <si>
    <t>Charlie Halton</t>
  </si>
  <si>
    <t>19Sep-01Oct</t>
  </si>
  <si>
    <t>12:07:11:22</t>
  </si>
  <si>
    <t>12:10:30:01</t>
  </si>
  <si>
    <t xml:space="preserve">Dictino Mendez </t>
  </si>
  <si>
    <t>12:12:27:12</t>
  </si>
  <si>
    <t>15-27 Jun</t>
  </si>
  <si>
    <t>12:12:49:27</t>
  </si>
  <si>
    <t>14-26 Jun</t>
  </si>
  <si>
    <t>12:16:33:25</t>
  </si>
  <si>
    <t>Victor Kuzmin</t>
  </si>
  <si>
    <t>05-18 Sep</t>
  </si>
  <si>
    <t>12:22:22:26</t>
  </si>
  <si>
    <t>Vipratva Harding</t>
  </si>
  <si>
    <t>05-18 Jun</t>
  </si>
  <si>
    <t>12:22:41:00</t>
  </si>
  <si>
    <t>26Apr-09May</t>
  </si>
  <si>
    <t>13:01:26:32</t>
  </si>
  <si>
    <t>15-28 Jun</t>
  </si>
  <si>
    <t>13:02:27:19</t>
  </si>
  <si>
    <t>13-26 Jun</t>
  </si>
  <si>
    <t>13:03:55:51</t>
  </si>
  <si>
    <t>Harald Oswald</t>
  </si>
  <si>
    <t>12-25 Sep</t>
  </si>
  <si>
    <t>13:04:02:07</t>
  </si>
  <si>
    <t>Tibor Malits</t>
  </si>
  <si>
    <t>14-27 Sep</t>
  </si>
  <si>
    <t>13:06:27:12</t>
  </si>
  <si>
    <t xml:space="preserve">Norbert Karoly </t>
  </si>
  <si>
    <t>09-22 Sep</t>
  </si>
  <si>
    <t>13:19:03:00</t>
  </si>
  <si>
    <t>Marvin Skagerberg</t>
  </si>
  <si>
    <t>26Apr-10May</t>
  </si>
  <si>
    <t>13:20:32:24</t>
  </si>
  <si>
    <t xml:space="preserve">Lazslo Simon </t>
  </si>
  <si>
    <t>08-22  Sep</t>
  </si>
  <si>
    <t xml:space="preserve">13:23:46:59 </t>
  </si>
  <si>
    <t>Chanakhya Jakovic</t>
  </si>
  <si>
    <t>12-26 Sep</t>
  </si>
  <si>
    <t>14:02:27:27</t>
  </si>
  <si>
    <t>15-29 Jun</t>
  </si>
  <si>
    <t>14:03:39:27</t>
  </si>
  <si>
    <t>16-30 Sep</t>
  </si>
  <si>
    <t>14:13:54:54</t>
  </si>
  <si>
    <t>14:14:12:42</t>
  </si>
  <si>
    <t>14:19:42:10</t>
  </si>
  <si>
    <t>14-29 Sep</t>
  </si>
  <si>
    <t>08-23 Sep</t>
  </si>
  <si>
    <t>17Sep-01Oct</t>
  </si>
  <si>
    <t>14:22:51:20</t>
  </si>
  <si>
    <t>Joe Michaels</t>
  </si>
  <si>
    <t>15:06:16:45</t>
  </si>
  <si>
    <t xml:space="preserve">Ray Krolewicz </t>
  </si>
  <si>
    <t>26Apr-11May</t>
  </si>
  <si>
    <t>15-30 Jun</t>
  </si>
  <si>
    <t>Eleanor Robinson</t>
  </si>
  <si>
    <t>8:11:06:06</t>
  </si>
  <si>
    <t>Martina Hausmann</t>
  </si>
  <si>
    <t>15-29 Mar</t>
  </si>
  <si>
    <t>8:12:06:20</t>
  </si>
  <si>
    <t xml:space="preserve">Sandra Brown </t>
  </si>
  <si>
    <t>8:13:46:35</t>
  </si>
  <si>
    <t xml:space="preserve">Silvia Andonie </t>
  </si>
  <si>
    <t>MEX</t>
  </si>
  <si>
    <t>Monterray</t>
  </si>
  <si>
    <t>01-10 Mar</t>
  </si>
  <si>
    <t>9:22:52:11</t>
  </si>
  <si>
    <t>04-13 Oct</t>
  </si>
  <si>
    <t>7:16:08:37</t>
  </si>
  <si>
    <t>Surasa Paula Mairer</t>
  </si>
  <si>
    <t>29Sep-06Oct</t>
  </si>
  <si>
    <t>7:16:11:00</t>
  </si>
  <si>
    <t>Sandra Barwick</t>
  </si>
  <si>
    <t>8:08:03:55</t>
  </si>
  <si>
    <t>04-12 Sep</t>
  </si>
  <si>
    <t>8:09:20:52</t>
  </si>
  <si>
    <t xml:space="preserve">Antana Locs </t>
  </si>
  <si>
    <t>15-23 Sep</t>
  </si>
  <si>
    <t>8:10:03:37</t>
  </si>
  <si>
    <t>8:11:17:20</t>
  </si>
  <si>
    <t>C D Cunningham</t>
  </si>
  <si>
    <t>AUS/GBR</t>
  </si>
  <si>
    <t>10-18 Sep</t>
  </si>
  <si>
    <t>8:12:09:15</t>
  </si>
  <si>
    <t>Nidhruvi Zimmermann</t>
  </si>
  <si>
    <t>10-19 Sep</t>
  </si>
  <si>
    <t>8:13:33:13</t>
  </si>
  <si>
    <t>8:13:57:11</t>
  </si>
  <si>
    <t>04-13 Sep</t>
  </si>
  <si>
    <t>8:15:26:00</t>
  </si>
  <si>
    <t>8:16:02:18</t>
  </si>
  <si>
    <t>Suprabha Beckjord</t>
  </si>
  <si>
    <t>8:16:41:35</t>
  </si>
  <si>
    <t>Kaneenika Janakova</t>
  </si>
  <si>
    <t>8:17:14:41</t>
  </si>
  <si>
    <t>8:17:31:10</t>
  </si>
  <si>
    <t>C.D Cunningham</t>
  </si>
  <si>
    <t xml:space="preserve">AUS/GBR </t>
  </si>
  <si>
    <t>10-18 sep</t>
  </si>
  <si>
    <t>8:18:04:59</t>
  </si>
  <si>
    <t>8:18:07:34</t>
  </si>
  <si>
    <t>8:18:20:32</t>
  </si>
  <si>
    <t>8:18:41:56</t>
  </si>
  <si>
    <t>8:18:44:09</t>
  </si>
  <si>
    <t>8:18:47:20</t>
  </si>
  <si>
    <t>8:18:58:27</t>
  </si>
  <si>
    <t>8:19:44:50</t>
  </si>
  <si>
    <t>8:20:12:20</t>
  </si>
  <si>
    <t xml:space="preserve">8:20:14:20 </t>
  </si>
  <si>
    <t>8:20:36:54</t>
  </si>
  <si>
    <t>C.D. Cunningham</t>
  </si>
  <si>
    <t>8:20:59:01</t>
  </si>
  <si>
    <t>8:21:03:09</t>
  </si>
  <si>
    <t>8:21:26:35</t>
  </si>
  <si>
    <t xml:space="preserve">8:21:36:26 </t>
  </si>
  <si>
    <t>07-16 Sep</t>
  </si>
  <si>
    <t>8:22:32:51</t>
  </si>
  <si>
    <t>S Achenbach-Konig</t>
  </si>
  <si>
    <t>8:22:31:37</t>
  </si>
  <si>
    <t>8:22:45:24</t>
  </si>
  <si>
    <t>Sarah Barnett</t>
  </si>
  <si>
    <t>8:23:40:10</t>
  </si>
  <si>
    <t>8:23:58:29</t>
  </si>
  <si>
    <t>9:01:07:18</t>
  </si>
  <si>
    <t>9:01:33:24</t>
  </si>
  <si>
    <t>9:01:46:50</t>
  </si>
  <si>
    <t>9:03:34:04</t>
  </si>
  <si>
    <t>9:03:35:23</t>
  </si>
  <si>
    <t>9:03:42:07</t>
  </si>
  <si>
    <t>Antana Locs</t>
  </si>
  <si>
    <t>9:04:56:44</t>
  </si>
  <si>
    <t xml:space="preserve">Kaneenika Janakova </t>
  </si>
  <si>
    <t>9:05:01:34</t>
  </si>
  <si>
    <t xml:space="preserve">9:05:10:50 </t>
  </si>
  <si>
    <t>9:05:53:14</t>
  </si>
  <si>
    <t>9:05:53:57</t>
  </si>
  <si>
    <t>9:06:38:15</t>
  </si>
  <si>
    <t>9:06:50:20</t>
  </si>
  <si>
    <t>9:07:19:28</t>
  </si>
  <si>
    <t>J O Abramovskikh</t>
  </si>
  <si>
    <t>9:07:54:34</t>
  </si>
  <si>
    <t xml:space="preserve">9:07:54:58 </t>
  </si>
  <si>
    <t>9:08:18:25</t>
  </si>
  <si>
    <t xml:space="preserve">Ilvaka Nemcova </t>
  </si>
  <si>
    <t>9:08:52:38</t>
  </si>
  <si>
    <t xml:space="preserve">Tina Bercic </t>
  </si>
  <si>
    <t>SLO</t>
  </si>
  <si>
    <t>9:09:18:30</t>
  </si>
  <si>
    <t>9:09:29:33</t>
  </si>
  <si>
    <t>19-30 Jun</t>
  </si>
  <si>
    <t>9:10:38:00</t>
  </si>
  <si>
    <t>9:12:02:25</t>
  </si>
  <si>
    <t>9:12:24:32</t>
  </si>
  <si>
    <t>13-22 Apr</t>
  </si>
  <si>
    <t>9:13:15:42</t>
  </si>
  <si>
    <t>9:13:59:13</t>
  </si>
  <si>
    <t xml:space="preserve">Sarah Barnett </t>
  </si>
  <si>
    <t>9:13:59:33</t>
  </si>
  <si>
    <t>9:14:56:27</t>
  </si>
  <si>
    <t>9:15:11:43</t>
  </si>
  <si>
    <t>9:15:30:52</t>
  </si>
  <si>
    <t>9:15:35:10</t>
  </si>
  <si>
    <t>9:16:46:42</t>
  </si>
  <si>
    <t>9:16:50:20</t>
  </si>
  <si>
    <t>9:17:15:33</t>
  </si>
  <si>
    <t>Ch Vollmerhausen</t>
  </si>
  <si>
    <t>9:17:15:50</t>
  </si>
  <si>
    <t>9:17:38:27</t>
  </si>
  <si>
    <t>13-23 Sep</t>
  </si>
  <si>
    <t>9:17:58:25</t>
  </si>
  <si>
    <t>9:18:22:39</t>
  </si>
  <si>
    <t>Hildegard Schmidhuber</t>
  </si>
  <si>
    <t>9:18:25:39</t>
  </si>
  <si>
    <t>Ilvaka Nemcova</t>
  </si>
  <si>
    <t>9:18:39:34</t>
  </si>
  <si>
    <t>13-23 Apr</t>
  </si>
  <si>
    <t>9:19:16:59</t>
  </si>
  <si>
    <t>9:19:51:13</t>
  </si>
  <si>
    <t>Dhvaja Dorn</t>
  </si>
  <si>
    <t>9:20:10:12</t>
  </si>
  <si>
    <t>9:20:17:32</t>
  </si>
  <si>
    <t>9:20:30:47</t>
  </si>
  <si>
    <t xml:space="preserve">Lenka Svecova </t>
  </si>
  <si>
    <t>07-17 Sep</t>
  </si>
  <si>
    <t>9:20:41:47</t>
  </si>
  <si>
    <t>9:21:25:55</t>
  </si>
  <si>
    <t>9:21:54:48</t>
  </si>
  <si>
    <t>Manjula Boehler</t>
  </si>
  <si>
    <t>9:22:32:39</t>
  </si>
  <si>
    <t>9:23:02:04</t>
  </si>
  <si>
    <t>9:23:33:35</t>
  </si>
  <si>
    <t>Yolanda Holder</t>
  </si>
  <si>
    <t>9:23:16:25</t>
  </si>
  <si>
    <t>25Apr-05 May</t>
  </si>
  <si>
    <t>10:00:00:40</t>
  </si>
  <si>
    <t>P S Khisamoutdinova</t>
  </si>
  <si>
    <t>10:00:09:55</t>
  </si>
  <si>
    <t>10:00:12:11</t>
  </si>
  <si>
    <t>Renate Nierkins</t>
  </si>
  <si>
    <t>10:00:22:37</t>
  </si>
  <si>
    <t>10:00:43:27</t>
  </si>
  <si>
    <t>10-20 Sep</t>
  </si>
  <si>
    <t>10:01:08:45</t>
  </si>
  <si>
    <t>10:01:14:54</t>
  </si>
  <si>
    <t>10:01:29:50</t>
  </si>
  <si>
    <t>10:01:35:47</t>
  </si>
  <si>
    <t>10:01:58:15</t>
  </si>
  <si>
    <t>10:02:29:57</t>
  </si>
  <si>
    <t>10:03:21:59</t>
  </si>
  <si>
    <t>Helene Westreicher</t>
  </si>
  <si>
    <t>10:03:25:14</t>
  </si>
  <si>
    <t>Tina Bercic</t>
  </si>
  <si>
    <t>10:03:35:33</t>
  </si>
  <si>
    <t>10:03:40:50</t>
  </si>
  <si>
    <t>10:04:11:00</t>
  </si>
  <si>
    <t>10:04:55:33</t>
  </si>
  <si>
    <t>10:07:02:29</t>
  </si>
  <si>
    <t>Lahory Brummell</t>
  </si>
  <si>
    <t>10:07:05:48</t>
  </si>
  <si>
    <t>Ruth Greher</t>
  </si>
  <si>
    <t>21Sep01Oct</t>
  </si>
  <si>
    <t>10:07:39:01</t>
  </si>
  <si>
    <t>10:08:17:55</t>
  </si>
  <si>
    <t xml:space="preserve">Sarah Barnett  </t>
  </si>
  <si>
    <t>10:08:25:53</t>
  </si>
  <si>
    <t>10:09:04:23</t>
  </si>
  <si>
    <t>10:09:49:05</t>
  </si>
  <si>
    <t xml:space="preserve">Neli Lozej </t>
  </si>
  <si>
    <t>10:10:34:47</t>
  </si>
  <si>
    <t>10:10:44:13</t>
  </si>
  <si>
    <t>GBR/AUS</t>
  </si>
  <si>
    <t>10:12:06:53</t>
  </si>
  <si>
    <t>Mary-Anne Trusz</t>
  </si>
  <si>
    <t>10:14:28:29</t>
  </si>
  <si>
    <t>21Sep-01Oct</t>
  </si>
  <si>
    <t>10:14:55:11</t>
  </si>
  <si>
    <t>10:16:28:55</t>
  </si>
  <si>
    <t>10:16:29:15</t>
  </si>
  <si>
    <t>10:16:59:44</t>
  </si>
  <si>
    <t>10:17:21:27</t>
  </si>
  <si>
    <t>10-21 Sep</t>
  </si>
  <si>
    <t>10:17:41:28</t>
  </si>
  <si>
    <t>Dorothea Vogeli</t>
  </si>
  <si>
    <t>13-24 Sep</t>
  </si>
  <si>
    <t>10:18:42:08</t>
  </si>
  <si>
    <t xml:space="preserve">10:18:45:19 </t>
  </si>
  <si>
    <t>10:21:44:31</t>
  </si>
  <si>
    <t>Elvira Janosi</t>
  </si>
  <si>
    <t>10:21:56:50</t>
  </si>
  <si>
    <t>10:22:27:43</t>
  </si>
  <si>
    <t>Izumi Yamamoto</t>
  </si>
  <si>
    <t>05-16 Jun</t>
  </si>
  <si>
    <t>18-29 Sep</t>
  </si>
  <si>
    <t>11:01:45:19</t>
  </si>
  <si>
    <t>11:03:22:33</t>
  </si>
  <si>
    <t>07-18 Sep</t>
  </si>
  <si>
    <t>11:03:28:40</t>
  </si>
  <si>
    <t>11:03:39:01</t>
  </si>
  <si>
    <t>Else Bayer</t>
  </si>
  <si>
    <t>11:05:33:01</t>
  </si>
  <si>
    <t xml:space="preserve">11:05:52:09 </t>
  </si>
  <si>
    <t xml:space="preserve">Sarita Earp </t>
  </si>
  <si>
    <t>19-30 Sep</t>
  </si>
  <si>
    <t xml:space="preserve">11:06:58:39 </t>
  </si>
  <si>
    <t>11:07:31:16</t>
  </si>
  <si>
    <t>11:08:08:53</t>
  </si>
  <si>
    <t xml:space="preserve">Essie Garrett </t>
  </si>
  <si>
    <t>23Sep-04Oct</t>
  </si>
  <si>
    <t>11:08:25:20</t>
  </si>
  <si>
    <t>Nirjhari DeLong</t>
  </si>
  <si>
    <t>11:08:30:40</t>
  </si>
  <si>
    <t>Indu Tamborini</t>
  </si>
  <si>
    <t>11:09:04:20</t>
  </si>
  <si>
    <t xml:space="preserve">Izumi Yamamoto </t>
  </si>
  <si>
    <t>11:10:24:57</t>
  </si>
  <si>
    <t>Mariana Nagy</t>
  </si>
  <si>
    <t xml:space="preserve">11:11:13:59 </t>
  </si>
  <si>
    <t>11:13:03:58</t>
  </si>
  <si>
    <t>11:13:10:51</t>
  </si>
  <si>
    <t>11:13:51:57</t>
  </si>
  <si>
    <t>11:13:55:09</t>
  </si>
  <si>
    <t>Sulochana Kallai</t>
  </si>
  <si>
    <t>20-31May</t>
  </si>
  <si>
    <t>11:14:00:45</t>
  </si>
  <si>
    <t>Subarata Cunningham</t>
  </si>
  <si>
    <t>13-25 Sep</t>
  </si>
  <si>
    <t>11:15:44:16</t>
  </si>
  <si>
    <t>Karin Bolliger</t>
  </si>
  <si>
    <t>11:16:31:55</t>
  </si>
  <si>
    <t>Barbara McLeod</t>
  </si>
  <si>
    <t>21Sep-03Oct</t>
  </si>
  <si>
    <t>11:16:32:13</t>
  </si>
  <si>
    <t>11:16:53:07</t>
  </si>
  <si>
    <t>11:17:03:34</t>
  </si>
  <si>
    <t>10-22 Sep</t>
  </si>
  <si>
    <t xml:space="preserve">11:17:22:15 </t>
  </si>
  <si>
    <t xml:space="preserve">Sutushti Lang      </t>
  </si>
  <si>
    <t>11:18:25:49</t>
  </si>
  <si>
    <t xml:space="preserve">Pippa Davis </t>
  </si>
  <si>
    <t>11:20:01:14</t>
  </si>
  <si>
    <t>11:20:13:20</t>
  </si>
  <si>
    <t>11:22:01:20</t>
  </si>
  <si>
    <t>11:23:28:35</t>
  </si>
  <si>
    <t>Pragati Pascale</t>
  </si>
  <si>
    <t>12:01:51:49</t>
  </si>
  <si>
    <t>12:02:36:50</t>
  </si>
  <si>
    <t>21Sep-04Oct</t>
  </si>
  <si>
    <t>12:05:11:59</t>
  </si>
  <si>
    <t>12:05:27:26</t>
  </si>
  <si>
    <t>12:11:23:57</t>
  </si>
  <si>
    <t>12:16:26:39</t>
  </si>
  <si>
    <t xml:space="preserve">Ruth Greher </t>
  </si>
  <si>
    <t>12:16:34:43</t>
  </si>
  <si>
    <t>11-24 Sep</t>
  </si>
  <si>
    <t>12:17:34:02</t>
  </si>
  <si>
    <t>Sarita Earp</t>
  </si>
  <si>
    <t>12:19:39:10</t>
  </si>
  <si>
    <t>Bhiksuni Weisbrot</t>
  </si>
  <si>
    <t>12:19:50:42</t>
  </si>
  <si>
    <t>15-27 Sep</t>
  </si>
  <si>
    <t>12:22:56:41</t>
  </si>
  <si>
    <t xml:space="preserve">Arlette Touchard </t>
  </si>
  <si>
    <t>12:22:58:00</t>
  </si>
  <si>
    <t>12:23:11:10</t>
  </si>
  <si>
    <t>Beatrice Boesch</t>
  </si>
  <si>
    <t>13:03:26:59</t>
  </si>
  <si>
    <t>13:04:02:00</t>
  </si>
  <si>
    <t>15-28 Sep</t>
  </si>
  <si>
    <t>13:05:01:08</t>
  </si>
  <si>
    <t>13:05:26:15</t>
  </si>
  <si>
    <t>18Sep-01Oct</t>
  </si>
  <si>
    <t>13:06:57:48</t>
  </si>
  <si>
    <t>Kate Condon</t>
  </si>
  <si>
    <t>13-26 Sep</t>
  </si>
  <si>
    <t>13:16:08:52</t>
  </si>
  <si>
    <t xml:space="preserve">Sarama Minoli </t>
  </si>
  <si>
    <t>22Sep-05Oct</t>
  </si>
  <si>
    <t>14:13:48:30</t>
  </si>
  <si>
    <t>Andrea Papp</t>
  </si>
  <si>
    <t>11-26 Sep</t>
  </si>
  <si>
    <t>14:16:13:10</t>
  </si>
  <si>
    <t>14:20:31:00</t>
  </si>
  <si>
    <t xml:space="preserve">Sulochana Kallai </t>
  </si>
  <si>
    <t>26Apr-13May</t>
  </si>
  <si>
    <t>15:05:01:40</t>
  </si>
  <si>
    <t>18Sep-02Oct</t>
  </si>
  <si>
    <t>15:19:53:12</t>
  </si>
  <si>
    <t xml:space="preserve">Maria Horvath </t>
  </si>
  <si>
    <t>11-27 Sep</t>
  </si>
  <si>
    <t>Markus Mueller</t>
  </si>
  <si>
    <t>MON</t>
  </si>
  <si>
    <t>Budjargal Byambaa</t>
  </si>
  <si>
    <t>15-25 Apr</t>
  </si>
  <si>
    <t>8:09:41:10</t>
  </si>
  <si>
    <t>8:20:06:34</t>
  </si>
  <si>
    <t>9:19:17:44</t>
  </si>
  <si>
    <t>Jesper Olsen</t>
  </si>
  <si>
    <t>10:06:54:22</t>
  </si>
  <si>
    <t>18-28 Jun</t>
  </si>
  <si>
    <t>9:01:48:48</t>
  </si>
  <si>
    <t>9:06:38:42</t>
  </si>
  <si>
    <t>10:01:25:17</t>
  </si>
  <si>
    <t>18-29 Jun</t>
  </si>
  <si>
    <t>10:02:22:31</t>
  </si>
  <si>
    <t>Harita Davies</t>
  </si>
  <si>
    <t>10:01:32:15</t>
  </si>
  <si>
    <t>10:09:14:30</t>
  </si>
  <si>
    <t>10:15:22:24</t>
  </si>
  <si>
    <t>11:02:42:10</t>
  </si>
  <si>
    <t>18-30 Jun</t>
  </si>
  <si>
    <t>11:13:11:40</t>
  </si>
  <si>
    <t>Sopan Tsvetan Tsekov</t>
  </si>
  <si>
    <t>Women</t>
  </si>
  <si>
    <t>Daniel Alimonti</t>
  </si>
  <si>
    <t>02-12 Feb</t>
  </si>
  <si>
    <t>12:15:35:21</t>
  </si>
  <si>
    <t>Sandor Bogi</t>
  </si>
  <si>
    <t>02-15 Feb</t>
  </si>
  <si>
    <t>13:04:27:53</t>
  </si>
  <si>
    <t>Jaroslav Pruckner</t>
  </si>
  <si>
    <t>9:22:28:36</t>
  </si>
  <si>
    <t>Nikitas Nomikos</t>
  </si>
  <si>
    <t>03-13 Apr</t>
  </si>
  <si>
    <t>8:11:12:49</t>
  </si>
  <si>
    <t>03-12 Apr</t>
  </si>
  <si>
    <t>8:22:28:36</t>
  </si>
  <si>
    <t>9:15:38:46</t>
  </si>
  <si>
    <t>9:22:38:41</t>
  </si>
  <si>
    <t>Nikolaos Thanos</t>
  </si>
  <si>
    <t>7:11:32:06</t>
  </si>
  <si>
    <t>LTU</t>
  </si>
  <si>
    <t>SVK</t>
  </si>
  <si>
    <t>IRL</t>
  </si>
  <si>
    <t>13Sep-02Oct</t>
  </si>
  <si>
    <t>18:22:57:43</t>
  </si>
  <si>
    <t>11-29   Jun</t>
  </si>
  <si>
    <t>18:16:28:47</t>
  </si>
  <si>
    <t>10-29 Sep</t>
  </si>
  <si>
    <t>18:16:04:41</t>
  </si>
  <si>
    <t>17Jun-05Jul</t>
  </si>
  <si>
    <t>18:14:06:57</t>
  </si>
  <si>
    <t>12-30 Jun</t>
  </si>
  <si>
    <t>18:11:43:11</t>
  </si>
  <si>
    <t>13Jun-01Jul</t>
  </si>
  <si>
    <t>18:10:32:18</t>
  </si>
  <si>
    <t>18Jun-06Jul</t>
  </si>
  <si>
    <t>18:07:07:59</t>
  </si>
  <si>
    <t>15Sep-03Oct</t>
  </si>
  <si>
    <t>18:06:04:02</t>
  </si>
  <si>
    <t>13Sep-01Oct</t>
  </si>
  <si>
    <t>18:04:19:20</t>
  </si>
  <si>
    <t>16Jun-04Jul</t>
  </si>
  <si>
    <t>18:03:09:35</t>
  </si>
  <si>
    <t>18:00:03:11</t>
  </si>
  <si>
    <t>17:22:24:00</t>
  </si>
  <si>
    <t>13sep-01Oct</t>
  </si>
  <si>
    <t>17:19:38:13</t>
  </si>
  <si>
    <t>15Jun-02Jul</t>
  </si>
  <si>
    <t>17:12:28:20</t>
  </si>
  <si>
    <t>10-28 Sep</t>
  </si>
  <si>
    <t>17:11:34:28</t>
  </si>
  <si>
    <t>14Jun-01Jul</t>
  </si>
  <si>
    <t>08-25 Sep</t>
  </si>
  <si>
    <t>17:05:19:52</t>
  </si>
  <si>
    <t>16Jun-03Jul</t>
  </si>
  <si>
    <t>17:02:39:01</t>
  </si>
  <si>
    <t>17:02:09:11</t>
  </si>
  <si>
    <t>15Jun-01Jul</t>
  </si>
  <si>
    <t>16:14:07:37</t>
  </si>
  <si>
    <t>18Jun-04Jul</t>
  </si>
  <si>
    <t>16:11:42:02</t>
  </si>
  <si>
    <t>18Sep-04Oct</t>
  </si>
  <si>
    <t>16:11:30:26</t>
  </si>
  <si>
    <t>15Sep-01Oct</t>
  </si>
  <si>
    <t>16:11:19:54</t>
  </si>
  <si>
    <t>20Jun-05Jul</t>
  </si>
  <si>
    <t>16:10:44:36</t>
  </si>
  <si>
    <t>16:08:23:10</t>
  </si>
  <si>
    <t>14-30 Jun</t>
  </si>
  <si>
    <t>16:08:13:20</t>
  </si>
  <si>
    <t>13-29 Jun</t>
  </si>
  <si>
    <t>16:07:54:35</t>
  </si>
  <si>
    <t>16:07:47:46</t>
  </si>
  <si>
    <t>12-28 Jun</t>
  </si>
  <si>
    <t>16:06:26:28</t>
  </si>
  <si>
    <t>16:06:13:34</t>
  </si>
  <si>
    <t>16:04:58:40</t>
  </si>
  <si>
    <t>17Jun-03Jul</t>
  </si>
  <si>
    <t>16:03:52:37</t>
  </si>
  <si>
    <t>16:03:07:12</t>
  </si>
  <si>
    <t>19Jun-05Jul</t>
  </si>
  <si>
    <t>16:03:02:54</t>
  </si>
  <si>
    <t>16Jun-02Jul</t>
  </si>
  <si>
    <t>16:02:31:48</t>
  </si>
  <si>
    <t>05-21 Sep</t>
  </si>
  <si>
    <t>16:02:04:12</t>
  </si>
  <si>
    <t>17Sep-03Oct</t>
  </si>
  <si>
    <t>16:01:59:40</t>
  </si>
  <si>
    <t>16:01:43:51</t>
  </si>
  <si>
    <t>07-23 Sep</t>
  </si>
  <si>
    <t>16:01:43:17</t>
  </si>
  <si>
    <t>16:01:12:21</t>
  </si>
  <si>
    <t>13-29 Sep</t>
  </si>
  <si>
    <t>15:22:39:35</t>
  </si>
  <si>
    <t>10-26 Sep</t>
  </si>
  <si>
    <t>15:21:28:31</t>
  </si>
  <si>
    <t>15:21:03:56</t>
  </si>
  <si>
    <t>15:19:53:07</t>
  </si>
  <si>
    <t>15:18:53:51</t>
  </si>
  <si>
    <t>15-30 Apr</t>
  </si>
  <si>
    <t>Maria Tahkavuori</t>
  </si>
  <si>
    <t>15:16:54:07</t>
  </si>
  <si>
    <t>18Jun-03Jul</t>
  </si>
  <si>
    <t>15:16:49:31</t>
  </si>
  <si>
    <t>12-27 Jun</t>
  </si>
  <si>
    <t>15:15:57:45</t>
  </si>
  <si>
    <t>15:15:13:38</t>
  </si>
  <si>
    <t>Lenka Svecova</t>
  </si>
  <si>
    <t>15:15:09:44</t>
  </si>
  <si>
    <t>13-28 Jun</t>
  </si>
  <si>
    <t>15:13:54:26</t>
  </si>
  <si>
    <t>15:12:52:02</t>
  </si>
  <si>
    <t>20Sep-05Oct</t>
  </si>
  <si>
    <t>15:12:36:35</t>
  </si>
  <si>
    <t>19Jun-04Jul</t>
  </si>
  <si>
    <t>15:12:28:53</t>
  </si>
  <si>
    <t>15-29 Sep</t>
  </si>
  <si>
    <t>15:12:12:54</t>
  </si>
  <si>
    <t>13-27 Jun</t>
  </si>
  <si>
    <t>15:11:19:41</t>
  </si>
  <si>
    <t>15:09:37:07</t>
  </si>
  <si>
    <t>19Sep-04Oct</t>
  </si>
  <si>
    <t>15:09:06:09</t>
  </si>
  <si>
    <t>15:06:43:30</t>
  </si>
  <si>
    <t>15-30 Sep</t>
  </si>
  <si>
    <t>15:02:57:47</t>
  </si>
  <si>
    <t>07-21 Sep</t>
  </si>
  <si>
    <t>14:23:06:06</t>
  </si>
  <si>
    <t>10-24 Sep</t>
  </si>
  <si>
    <t>14:22:56:26</t>
  </si>
  <si>
    <t>JPN</t>
  </si>
  <si>
    <t>Hiroko Okiyama</t>
  </si>
  <si>
    <t>14:20:54:10</t>
  </si>
  <si>
    <t>20May-04Jun</t>
  </si>
  <si>
    <t>14:20:45:16</t>
  </si>
  <si>
    <t>14:20:18:24</t>
  </si>
  <si>
    <t>Sylvia Andonie</t>
  </si>
  <si>
    <t>14:18:52:38</t>
  </si>
  <si>
    <t>13-28 Sep</t>
  </si>
  <si>
    <t>14:18:10:38</t>
  </si>
  <si>
    <t>04-19 Sep</t>
  </si>
  <si>
    <t>14:12:36:47</t>
  </si>
  <si>
    <t>07-22 Sep</t>
  </si>
  <si>
    <t>14:12:33:34</t>
  </si>
  <si>
    <t>14:12:22:28</t>
  </si>
  <si>
    <t>11-25 Sep</t>
  </si>
  <si>
    <t>14:12:15:09</t>
  </si>
  <si>
    <t>14:08:56:57</t>
  </si>
  <si>
    <t>04-18 Sep</t>
  </si>
  <si>
    <t>14:08:52:29</t>
  </si>
  <si>
    <t>14:07:38:09</t>
  </si>
  <si>
    <t>14:07:02:21</t>
  </si>
  <si>
    <t>14:06:15:25</t>
  </si>
  <si>
    <t>14:03:25:31</t>
  </si>
  <si>
    <t>14:00:51:24</t>
  </si>
  <si>
    <t>13:23:18:32</t>
  </si>
  <si>
    <t>13:20:18:24</t>
  </si>
  <si>
    <t>13:17:49:52</t>
  </si>
  <si>
    <t>12:14:38:40</t>
  </si>
  <si>
    <t>04-19 Oct</t>
  </si>
  <si>
    <t>15:21:36:13</t>
  </si>
  <si>
    <t>01-16 Mar</t>
  </si>
  <si>
    <t>Monterrey</t>
  </si>
  <si>
    <t>Silvia Andonie</t>
  </si>
  <si>
    <t>15:15:38:19</t>
  </si>
  <si>
    <t>14:22:22:42</t>
  </si>
  <si>
    <t>13-28 Mar</t>
  </si>
  <si>
    <t>Sandra Brown</t>
  </si>
  <si>
    <t>14:10:27:21</t>
  </si>
  <si>
    <t>11-24 Mar</t>
  </si>
  <si>
    <t>13:02:16:49</t>
  </si>
  <si>
    <t>15Jun-09Jul</t>
  </si>
  <si>
    <t>Ray Krolewicz</t>
  </si>
  <si>
    <t>24:16:47:57</t>
  </si>
  <si>
    <t>16Jun-06Jul</t>
  </si>
  <si>
    <t>21:11:20:53</t>
  </si>
  <si>
    <t>15Jun-06Jul</t>
  </si>
  <si>
    <t>21:05:16:32</t>
  </si>
  <si>
    <t>13Jun-03Jul</t>
  </si>
  <si>
    <t>20:17:23:07</t>
  </si>
  <si>
    <t>14Jun-04Jul</t>
  </si>
  <si>
    <t>20:01:59:30</t>
  </si>
  <si>
    <t>13Jun-02Jul</t>
  </si>
  <si>
    <t>19:12:19:19</t>
  </si>
  <si>
    <t>11-30 Jun</t>
  </si>
  <si>
    <t>19:05:49:55</t>
  </si>
  <si>
    <t>18Jun-07Jul</t>
  </si>
  <si>
    <t>19:05:44:00</t>
  </si>
  <si>
    <t>15Jun-04Jul</t>
  </si>
  <si>
    <t>19:03:55:07</t>
  </si>
  <si>
    <t>19:02:08:05</t>
  </si>
  <si>
    <t>19:00:55:46</t>
  </si>
  <si>
    <t>18:14:10:24</t>
  </si>
  <si>
    <t>18:12:51:23</t>
  </si>
  <si>
    <t>UK</t>
  </si>
  <si>
    <t>18:11:42:30</t>
  </si>
  <si>
    <t>18:11:02:13</t>
  </si>
  <si>
    <t>11-29 Jun</t>
  </si>
  <si>
    <t>18:09:32:10</t>
  </si>
  <si>
    <t>18:08:14:39</t>
  </si>
  <si>
    <t>18:06:41:45</t>
  </si>
  <si>
    <t>18:05:38:26</t>
  </si>
  <si>
    <t>14Jun-02Jul</t>
  </si>
  <si>
    <t>18:04:44:03</t>
  </si>
  <si>
    <t>18:04:21:10</t>
  </si>
  <si>
    <t>18:03:50:21</t>
  </si>
  <si>
    <t>18:03:39:50</t>
  </si>
  <si>
    <t>18:03:14:11</t>
  </si>
  <si>
    <t>18:01:44:38</t>
  </si>
  <si>
    <t>18:01:42:50</t>
  </si>
  <si>
    <t>17Jun-04Jul</t>
  </si>
  <si>
    <t>17:16:26:13</t>
  </si>
  <si>
    <t>17:16:17:27</t>
  </si>
  <si>
    <t>17:15:42:28</t>
  </si>
  <si>
    <t>17:15:37:21</t>
  </si>
  <si>
    <t>11-28 Jun</t>
  </si>
  <si>
    <t>17:15:13:45</t>
  </si>
  <si>
    <t>13-30 Jun</t>
  </si>
  <si>
    <t>17:14:17:27</t>
  </si>
  <si>
    <t>15Jun-02jul</t>
  </si>
  <si>
    <t>17:14:04:15</t>
  </si>
  <si>
    <t>17:13:42:42</t>
  </si>
  <si>
    <t>17:13:41:28</t>
  </si>
  <si>
    <t>17:13:00:23</t>
  </si>
  <si>
    <t>19Jun-06Jul</t>
  </si>
  <si>
    <t>17:12:40:30</t>
  </si>
  <si>
    <t>17:12:30:59</t>
  </si>
  <si>
    <t>17:12:15:24</t>
  </si>
  <si>
    <t>17:11:25:57</t>
  </si>
  <si>
    <t>17:11:17:40</t>
  </si>
  <si>
    <t>12-29 Jun</t>
  </si>
  <si>
    <t>17:09:55:04</t>
  </si>
  <si>
    <t>17:09:27:13</t>
  </si>
  <si>
    <t>17:09:00:00</t>
  </si>
  <si>
    <t>17:07:05:17</t>
  </si>
  <si>
    <t>17:06:35:13</t>
  </si>
  <si>
    <t>17:06:35:06</t>
  </si>
  <si>
    <t>17:06:23:13</t>
  </si>
  <si>
    <t>17:04:45:25</t>
  </si>
  <si>
    <t>17:04:20:59</t>
  </si>
  <si>
    <t>17:01:47:23</t>
  </si>
  <si>
    <t>17:01:42:25</t>
  </si>
  <si>
    <t>17:01:37:38</t>
  </si>
  <si>
    <t>17:01:27:00</t>
  </si>
  <si>
    <t>20May-07Jun</t>
  </si>
  <si>
    <t>Tom McGrath</t>
  </si>
  <si>
    <t>16:22:54:46</t>
  </si>
  <si>
    <t>15-31 Mar</t>
  </si>
  <si>
    <t>16:21:18:03</t>
  </si>
  <si>
    <t>14Sep-01Oct</t>
  </si>
  <si>
    <t>16:20:00:02</t>
  </si>
  <si>
    <t>16:17:03:57</t>
  </si>
  <si>
    <t>16:16:53:22</t>
  </si>
  <si>
    <t>16:16:41:30</t>
  </si>
  <si>
    <t>16:16:21:50</t>
  </si>
  <si>
    <t>16:15:04:52</t>
  </si>
  <si>
    <t>16:15:01:26</t>
  </si>
  <si>
    <t>16:14:47:44</t>
  </si>
  <si>
    <t>16:13:27:22</t>
  </si>
  <si>
    <t>16:13:26:41</t>
  </si>
  <si>
    <t>16:12:51:49</t>
  </si>
  <si>
    <t>16Sep-02Oct</t>
  </si>
  <si>
    <t>16:11:59:37</t>
  </si>
  <si>
    <t>16:11:59:00</t>
  </si>
  <si>
    <t>16:11:54:56</t>
  </si>
  <si>
    <t>14-30 Sep</t>
  </si>
  <si>
    <t>16:11:25:22</t>
  </si>
  <si>
    <t>20Jun-06Jul</t>
  </si>
  <si>
    <t>16:10:19:35</t>
  </si>
  <si>
    <t>16:10:06:00</t>
  </si>
  <si>
    <t>16:09:03:38</t>
  </si>
  <si>
    <t>16:08:31:28</t>
  </si>
  <si>
    <t>16:08:12:02</t>
  </si>
  <si>
    <t>16:07:36:13</t>
  </si>
  <si>
    <t>16:07:03:16</t>
  </si>
  <si>
    <t>16:06:35:23</t>
  </si>
  <si>
    <t>16:06:34:16</t>
  </si>
  <si>
    <t>11-27 Jun</t>
  </si>
  <si>
    <t>16:04:59:23</t>
  </si>
  <si>
    <t>16:04:36:37</t>
  </si>
  <si>
    <t>12-28 Jum</t>
  </si>
  <si>
    <t>16:04:36:05</t>
  </si>
  <si>
    <t>16:03:27:31</t>
  </si>
  <si>
    <t>16:03:13:41</t>
  </si>
  <si>
    <t>16:02:41:55</t>
  </si>
  <si>
    <t>16:02:26:36</t>
  </si>
  <si>
    <t>16:02:26:06</t>
  </si>
  <si>
    <t>16:02:19:54</t>
  </si>
  <si>
    <t>16:02:07:01</t>
  </si>
  <si>
    <t>16:01:37:54</t>
  </si>
  <si>
    <t>16:00:55:38</t>
  </si>
  <si>
    <t>16:00:26:13</t>
  </si>
  <si>
    <t>16:00:07:50</t>
  </si>
  <si>
    <t>19Mar-04Apr</t>
  </si>
  <si>
    <t>16:00:00:00</t>
  </si>
  <si>
    <t>02-18 Feb</t>
  </si>
  <si>
    <t>15:23:34:12</t>
  </si>
  <si>
    <t>01-17 May</t>
  </si>
  <si>
    <t>15:17:58:30</t>
  </si>
  <si>
    <t>15:17:54:10</t>
  </si>
  <si>
    <t>15:17:21:47</t>
  </si>
  <si>
    <t>15:17:12:31</t>
  </si>
  <si>
    <t>15:16:51:13</t>
  </si>
  <si>
    <t>14-29 jun</t>
  </si>
  <si>
    <t>15:16:42:18</t>
  </si>
  <si>
    <t>17Jun-02Jul</t>
  </si>
  <si>
    <t>15:16:10:13</t>
  </si>
  <si>
    <t>15:16:04:35</t>
  </si>
  <si>
    <t>14-29 Jun</t>
  </si>
  <si>
    <t>15:15:38:24</t>
  </si>
  <si>
    <t>15:15:04:27</t>
  </si>
  <si>
    <t>15:14:44:57</t>
  </si>
  <si>
    <t>15:14:35:50</t>
  </si>
  <si>
    <t>15:14:27:51</t>
  </si>
  <si>
    <t>15:14:24:46</t>
  </si>
  <si>
    <t>15:14:14:32</t>
  </si>
  <si>
    <t>15:14:14:27</t>
  </si>
  <si>
    <t>11-26 Jun</t>
  </si>
  <si>
    <t>HansJurgenSchlotter</t>
  </si>
  <si>
    <t>15:14:12:55</t>
  </si>
  <si>
    <t>15:13:42:21</t>
  </si>
  <si>
    <t>16Jun-01Jul</t>
  </si>
  <si>
    <t>SarvagataUkrainskyi</t>
  </si>
  <si>
    <t>15:13:01:23</t>
  </si>
  <si>
    <t>15:12:34:10</t>
  </si>
  <si>
    <t>15:12:25:26</t>
  </si>
  <si>
    <t>15:12:02:15</t>
  </si>
  <si>
    <t>15:11:43:13</t>
  </si>
  <si>
    <t>09-24 Sep</t>
  </si>
  <si>
    <t>15:11:26:19</t>
  </si>
  <si>
    <t>15:11:11:30</t>
  </si>
  <si>
    <t>15:11:00:53</t>
  </si>
  <si>
    <t>15:10:37:15</t>
  </si>
  <si>
    <t>15:10:00:35</t>
  </si>
  <si>
    <t>15:09:54:48</t>
  </si>
  <si>
    <t>15:09:45:00</t>
  </si>
  <si>
    <t>15:09:37:50</t>
  </si>
  <si>
    <t>15:09:37:35</t>
  </si>
  <si>
    <t>15:09:21:38</t>
  </si>
  <si>
    <t>15:09:09:28</t>
  </si>
  <si>
    <t>15:09:07:00</t>
  </si>
  <si>
    <t>15:08:51:31</t>
  </si>
  <si>
    <t>15:08:50:19</t>
  </si>
  <si>
    <t>15:07:44:50</t>
  </si>
  <si>
    <t>15:07:37:33</t>
  </si>
  <si>
    <t>15:07:25:10</t>
  </si>
  <si>
    <t>15:07:13:10</t>
  </si>
  <si>
    <t>15:07:03:47</t>
  </si>
  <si>
    <t>15:07:02:10</t>
  </si>
  <si>
    <t>15:06:54:50</t>
  </si>
  <si>
    <t>15:06:53:08</t>
  </si>
  <si>
    <t>15:06:24:43</t>
  </si>
  <si>
    <t>15:06:15:50</t>
  </si>
  <si>
    <t>15:04:23:10</t>
  </si>
  <si>
    <t>15:03:06:15</t>
  </si>
  <si>
    <t>15:02:50:01</t>
  </si>
  <si>
    <t>15:02:47:21</t>
  </si>
  <si>
    <t>15:02:26:06</t>
  </si>
  <si>
    <t>15:01:51:08</t>
  </si>
  <si>
    <t>15:01:24:30</t>
  </si>
  <si>
    <t>15:01:15:47</t>
  </si>
  <si>
    <t>15:00:59:04</t>
  </si>
  <si>
    <t>14:23:46:03</t>
  </si>
  <si>
    <t>26Jul-09Aug</t>
  </si>
  <si>
    <t>Hull</t>
  </si>
  <si>
    <t>14:23:41:20</t>
  </si>
  <si>
    <t>17Sep-02Oct</t>
  </si>
  <si>
    <t>14:23:32:31</t>
  </si>
  <si>
    <t>14:23:27:52</t>
  </si>
  <si>
    <t>YUG</t>
  </si>
  <si>
    <t>14:23:09:13</t>
  </si>
  <si>
    <t>12-27 Sep</t>
  </si>
  <si>
    <t>14:22:48:35</t>
  </si>
  <si>
    <t>14:22:16:45</t>
  </si>
  <si>
    <t>14:22:01:32</t>
  </si>
  <si>
    <t>05-20 Jun</t>
  </si>
  <si>
    <t>14:20:43:01</t>
  </si>
  <si>
    <t>16Sep-01Oct</t>
  </si>
  <si>
    <t>Bruce Holman</t>
  </si>
  <si>
    <t>14:20:16:42</t>
  </si>
  <si>
    <t>14:18:54:57</t>
  </si>
  <si>
    <t>19Sep-03Oct</t>
  </si>
  <si>
    <t>14:18:29:45</t>
  </si>
  <si>
    <t>14:17:58:32</t>
  </si>
  <si>
    <t>14:17:17:30</t>
  </si>
  <si>
    <t>16-30 Jun</t>
  </si>
  <si>
    <t>14:17:25:31</t>
  </si>
  <si>
    <t>06-21 Sep</t>
  </si>
  <si>
    <t>14:17:00:29</t>
  </si>
  <si>
    <t>14:16:55:13</t>
  </si>
  <si>
    <t>14:16:52:41</t>
  </si>
  <si>
    <t>14:16:45:11</t>
  </si>
  <si>
    <t>14:16:34:08</t>
  </si>
  <si>
    <t>17Jun-01Jul</t>
  </si>
  <si>
    <t>14:16:27:06</t>
  </si>
  <si>
    <t>14:16:10:32</t>
  </si>
  <si>
    <t>14:15:10:11</t>
  </si>
  <si>
    <t>14:14:53:59</t>
  </si>
  <si>
    <t>12-26 Jun</t>
  </si>
  <si>
    <t>14:14:33:07</t>
  </si>
  <si>
    <t>14-28 Jun</t>
  </si>
  <si>
    <t>14:14:19:23</t>
  </si>
  <si>
    <t>14:12:48:25</t>
  </si>
  <si>
    <t>14:12:37:04</t>
  </si>
  <si>
    <t>18Jun-02Jul</t>
  </si>
  <si>
    <t>14:11:56:41</t>
  </si>
  <si>
    <t>14:11:47:35</t>
  </si>
  <si>
    <t>14:10:56:46</t>
  </si>
  <si>
    <t>14:10:44:50</t>
  </si>
  <si>
    <t>14:09:59:28</t>
  </si>
  <si>
    <t>20Sep-04Oct</t>
  </si>
  <si>
    <t>14:09:45:04</t>
  </si>
  <si>
    <t>19Jun-03Jul</t>
  </si>
  <si>
    <t>14:08:51:25</t>
  </si>
  <si>
    <t>Pranjal Milovnik</t>
  </si>
  <si>
    <t>14:08:48:07</t>
  </si>
  <si>
    <t>14:08:00:20</t>
  </si>
  <si>
    <t>15-29 Apr</t>
  </si>
  <si>
    <t>Lucio Bazzana</t>
  </si>
  <si>
    <t>14:07:23:08</t>
  </si>
  <si>
    <t>11-25 Jun</t>
  </si>
  <si>
    <t>14:07:09:34</t>
  </si>
  <si>
    <t>14:07:06:27</t>
  </si>
  <si>
    <t>14:06:15:54</t>
  </si>
  <si>
    <t>14:05:47:50</t>
  </si>
  <si>
    <t>14:05:32:25</t>
  </si>
  <si>
    <t>14:04:45:44</t>
  </si>
  <si>
    <t>14:04:26:52</t>
  </si>
  <si>
    <t>14:03:58:08</t>
  </si>
  <si>
    <t>14:03:49:52</t>
  </si>
  <si>
    <t>14:03:21:48</t>
  </si>
  <si>
    <t>14:03:17:07</t>
  </si>
  <si>
    <t>14:03:00:39</t>
  </si>
  <si>
    <t>14:02:07:33</t>
  </si>
  <si>
    <t>14:01:32:00</t>
  </si>
  <si>
    <t>09-23 Sep</t>
  </si>
  <si>
    <t>Rainer Koch</t>
  </si>
  <si>
    <t>14:00:48:40</t>
  </si>
  <si>
    <t>13:22:48:08</t>
  </si>
  <si>
    <t>13:22:27:27</t>
  </si>
  <si>
    <t>20May-03 Jun</t>
  </si>
  <si>
    <t>13:21:34:45</t>
  </si>
  <si>
    <t>15-27 Apr</t>
  </si>
  <si>
    <t>13:20:08:01</t>
  </si>
  <si>
    <t>16-29 Jun</t>
  </si>
  <si>
    <t>13:17:29:42</t>
  </si>
  <si>
    <t>17-30 Jun</t>
  </si>
  <si>
    <t>13:16:39:22</t>
  </si>
  <si>
    <t>13:16:26:52</t>
  </si>
  <si>
    <t>13:16:11:06</t>
  </si>
  <si>
    <t>19Jun-02Jul</t>
  </si>
  <si>
    <t>13:14:36:35</t>
  </si>
  <si>
    <t>13:14:02:52</t>
  </si>
  <si>
    <t>13:13:32:40</t>
  </si>
  <si>
    <t>14-27 Jun</t>
  </si>
  <si>
    <t>13:11:08:57</t>
  </si>
  <si>
    <t>13:09:30:17</t>
  </si>
  <si>
    <t>20Sep-03 Oct</t>
  </si>
  <si>
    <t>13:09:19:38</t>
  </si>
  <si>
    <t>13:07:50:45</t>
  </si>
  <si>
    <t>16-29 Oct</t>
  </si>
  <si>
    <t>13:07:19:41</t>
  </si>
  <si>
    <t>13:05:50:18</t>
  </si>
  <si>
    <t>14-27Jun</t>
  </si>
  <si>
    <t>13:04:46:51</t>
  </si>
  <si>
    <t>08-21 Sep</t>
  </si>
  <si>
    <t>13:03:35:07</t>
  </si>
  <si>
    <t>20May-03Jun</t>
  </si>
  <si>
    <t>13:01:30:45</t>
  </si>
  <si>
    <t>18Sep-01oct</t>
  </si>
  <si>
    <t>13:00:27:37</t>
  </si>
  <si>
    <t>16-29 Sep</t>
  </si>
  <si>
    <t>12:22:52:37</t>
  </si>
  <si>
    <t>26Apr-12May</t>
  </si>
  <si>
    <t>12:22:35:53</t>
  </si>
  <si>
    <t>12:20:14:27</t>
  </si>
  <si>
    <t>12:17:19:40</t>
  </si>
  <si>
    <t>11-23 Jun</t>
  </si>
  <si>
    <t>12:15:56:40</t>
  </si>
  <si>
    <t>16-28 Oct</t>
  </si>
  <si>
    <t>12:01:42:52</t>
  </si>
  <si>
    <t>12:01:25:47</t>
  </si>
  <si>
    <t>11:23:18:32</t>
  </si>
  <si>
    <t>05-17 Sep</t>
  </si>
  <si>
    <t>11:23:07:21</t>
  </si>
  <si>
    <t>11:20:36:50</t>
  </si>
  <si>
    <t>10:10:30:36</t>
  </si>
  <si>
    <t>13-29 Mar</t>
  </si>
  <si>
    <t>14:22:46:10</t>
  </si>
  <si>
    <t>11-22 Mar</t>
  </si>
  <si>
    <t>Peter Gray</t>
  </si>
  <si>
    <t>14:22:10:35</t>
  </si>
  <si>
    <t>12-28 Sep</t>
  </si>
  <si>
    <t>Granville</t>
  </si>
  <si>
    <t>Pat Farmer</t>
  </si>
  <si>
    <t>14:18:27:47</t>
  </si>
  <si>
    <t>07-22 Oct</t>
  </si>
  <si>
    <t>Vladimir Vasutin</t>
  </si>
  <si>
    <t>14:17:03:32</t>
  </si>
  <si>
    <t>05-20 Oct</t>
  </si>
  <si>
    <t>Nikolai Sokolov</t>
  </si>
  <si>
    <t>14:16:32:44</t>
  </si>
  <si>
    <t>Rustem Giniatullin</t>
  </si>
  <si>
    <t>14:13:28:48</t>
  </si>
  <si>
    <t>14:11:59:04</t>
  </si>
  <si>
    <t>14:11:43:31</t>
  </si>
  <si>
    <t>Graeme Watts</t>
  </si>
  <si>
    <t>14:07:06:15</t>
  </si>
  <si>
    <t>Kevin Mansell</t>
  </si>
  <si>
    <t>14:02:15:46</t>
  </si>
  <si>
    <t>13:23:32:31</t>
  </si>
  <si>
    <t>19Oct-02Nov</t>
  </si>
  <si>
    <t>13:23:25:18</t>
  </si>
  <si>
    <t>Peter Gibson</t>
  </si>
  <si>
    <t>13:19:48:16</t>
  </si>
  <si>
    <t>08-21 Mar</t>
  </si>
  <si>
    <t>ESP</t>
  </si>
  <si>
    <t>13:17:37:21</t>
  </si>
  <si>
    <t>Alfredo Uria</t>
  </si>
  <si>
    <t>13:11:22:01</t>
  </si>
  <si>
    <t>15-28 Mar</t>
  </si>
  <si>
    <t>13:05:36:20</t>
  </si>
  <si>
    <t>05-19 Oct</t>
  </si>
  <si>
    <t>13:05:06:03</t>
  </si>
  <si>
    <t>13-27 Mar</t>
  </si>
  <si>
    <t>12:19:44:34</t>
  </si>
  <si>
    <t>Baracaldo</t>
  </si>
  <si>
    <t>12:17:59:09</t>
  </si>
  <si>
    <t>05-18 Oct</t>
  </si>
  <si>
    <t>12:14:55:21</t>
  </si>
  <si>
    <t>12:13:32:41</t>
  </si>
  <si>
    <t>12:11:32:33</t>
  </si>
  <si>
    <t>Piotr Silkinas</t>
  </si>
  <si>
    <t>12:04:06:02</t>
  </si>
  <si>
    <t>Bryan Smith</t>
  </si>
  <si>
    <t>11:23:31:44</t>
  </si>
  <si>
    <t>11:13:54:58</t>
  </si>
  <si>
    <t>Men</t>
  </si>
  <si>
    <t>20:07:00:00</t>
  </si>
  <si>
    <t>20:01:25:03</t>
  </si>
  <si>
    <t>18:23:34:21</t>
  </si>
  <si>
    <t>23:09:25:51</t>
  </si>
  <si>
    <t>22:15:03:03</t>
  </si>
  <si>
    <t>22:14:31:00</t>
  </si>
  <si>
    <t>22:10:05:14</t>
  </si>
  <si>
    <t>22:09:54:08</t>
  </si>
  <si>
    <t>22:08:19:05</t>
  </si>
  <si>
    <t>Karunga Michael Peel</t>
  </si>
  <si>
    <t>Ayojan S Stojanovich</t>
  </si>
  <si>
    <t>18:11:35:45</t>
  </si>
  <si>
    <t>18:02:09:30</t>
  </si>
  <si>
    <t>17:04:11:01</t>
  </si>
  <si>
    <t>16:00:28:10</t>
  </si>
  <si>
    <t>12-30 Sep</t>
  </si>
  <si>
    <t>18:03:49:18</t>
  </si>
  <si>
    <t>13-30 Sep</t>
  </si>
  <si>
    <t>17:19:35:05</t>
  </si>
  <si>
    <t>17:12:20:40</t>
  </si>
  <si>
    <t>17:10:07:01</t>
  </si>
  <si>
    <t>17:06:27:08</t>
  </si>
  <si>
    <t>15Sep-02Oct</t>
  </si>
  <si>
    <t>17:06:25:07</t>
  </si>
  <si>
    <t>10-27 Sep</t>
  </si>
  <si>
    <t>17:06:06:14</t>
  </si>
  <si>
    <t>18Jun-05Jul</t>
  </si>
  <si>
    <t>17:02:58:40</t>
  </si>
  <si>
    <t>08-24 Sep</t>
  </si>
  <si>
    <t>17:02:25:30</t>
  </si>
  <si>
    <t>16:20:09:50</t>
  </si>
  <si>
    <t>16:16:46:16</t>
  </si>
  <si>
    <t>16:16:23:50</t>
  </si>
  <si>
    <t>16:13:40:32</t>
  </si>
  <si>
    <t>16:11:57:08</t>
  </si>
  <si>
    <t>15 Jun-01 Jul</t>
  </si>
  <si>
    <t>16:08:27:46</t>
  </si>
  <si>
    <t>16:07:12:05</t>
  </si>
  <si>
    <t>16:03:43:48</t>
  </si>
  <si>
    <t>16:00:07:12</t>
  </si>
  <si>
    <t>15:23:38:49</t>
  </si>
  <si>
    <t>15:10:34:31</t>
  </si>
  <si>
    <t>15:09:43:01</t>
  </si>
  <si>
    <t>18Sep-03Oct</t>
  </si>
  <si>
    <t>15:09:31:56</t>
  </si>
  <si>
    <t>15:09:12:00</t>
  </si>
  <si>
    <t>15:07:06:35</t>
  </si>
  <si>
    <t>15:06:21:37</t>
  </si>
  <si>
    <t>15:05:41:53</t>
  </si>
  <si>
    <t>15:04:50:05</t>
  </si>
  <si>
    <t>15:04:07:10</t>
  </si>
  <si>
    <t>15:04:10:18</t>
  </si>
  <si>
    <t>15:03:43:38</t>
  </si>
  <si>
    <t>15:03:15:10</t>
  </si>
  <si>
    <t>05-20 Sep</t>
  </si>
  <si>
    <t>15:02:33:35</t>
  </si>
  <si>
    <t>15:02:30:35</t>
  </si>
  <si>
    <t>15:02:30:17</t>
  </si>
  <si>
    <t>15:01:25:25</t>
  </si>
  <si>
    <t>15:01:13:12</t>
  </si>
  <si>
    <t>15:01:04:47</t>
  </si>
  <si>
    <t>15:00:17:51</t>
  </si>
  <si>
    <t>15:00:16:21</t>
  </si>
  <si>
    <t>14:22:03:36</t>
  </si>
  <si>
    <t>14:21:29:23</t>
  </si>
  <si>
    <t>14:21:22:19</t>
  </si>
  <si>
    <t>14:19:20:16</t>
  </si>
  <si>
    <t xml:space="preserve">C.D Cunningham    </t>
  </si>
  <si>
    <t>14:17:10:20</t>
  </si>
  <si>
    <t>14:16:39:45</t>
  </si>
  <si>
    <t>14:16:26:59</t>
  </si>
  <si>
    <t>14:13:48:58</t>
  </si>
  <si>
    <t>14:13:32:21</t>
  </si>
  <si>
    <t>14:12:14:12</t>
  </si>
  <si>
    <t>14:12:03:54</t>
  </si>
  <si>
    <t>14:11:52:39</t>
  </si>
  <si>
    <t>14:11:35:04</t>
  </si>
  <si>
    <t>14:11:18:14</t>
  </si>
  <si>
    <t>20Jun-04Jul</t>
  </si>
  <si>
    <t>14:10:09:54</t>
  </si>
  <si>
    <t>14:09:33:01</t>
  </si>
  <si>
    <t>Suprabha Schecter+</t>
  </si>
  <si>
    <t>14:06:55:59</t>
  </si>
  <si>
    <t>14:06:10:13</t>
  </si>
  <si>
    <t>14:02:26:46</t>
  </si>
  <si>
    <t>14:02:24:05</t>
  </si>
  <si>
    <t>14:01:19:40</t>
  </si>
  <si>
    <t>13:23:12:27</t>
  </si>
  <si>
    <t>13:22:12:01</t>
  </si>
  <si>
    <t>13:20:04:20</t>
  </si>
  <si>
    <t>13:16:43:12</t>
  </si>
  <si>
    <t>13:16:03:40</t>
  </si>
  <si>
    <t>13-27 Sep</t>
  </si>
  <si>
    <t>13:15:57:23</t>
  </si>
  <si>
    <t>13:15:10:14</t>
  </si>
  <si>
    <t>04-17 Sep</t>
  </si>
  <si>
    <t>13:11:41:40</t>
  </si>
  <si>
    <t>13:10:11:24</t>
  </si>
  <si>
    <t>13:09:00:39</t>
  </si>
  <si>
    <t>13:08:04:27</t>
  </si>
  <si>
    <t>13:06:57:13</t>
  </si>
  <si>
    <t>13:06:31:45</t>
  </si>
  <si>
    <t>13:06:18:23</t>
  </si>
  <si>
    <t>13:05:55:47</t>
  </si>
  <si>
    <t>10-23 Sep</t>
  </si>
  <si>
    <t>13:05:26:27</t>
  </si>
  <si>
    <t>15-28 Oct</t>
  </si>
  <si>
    <t>13:02:06:17</t>
  </si>
  <si>
    <t>08-22 Sep</t>
  </si>
  <si>
    <t>13:01:42:20</t>
  </si>
  <si>
    <t>Surasa Mairer</t>
  </si>
  <si>
    <t>12:19:00:10</t>
  </si>
  <si>
    <t>11:16:51:33</t>
  </si>
  <si>
    <t>14:21:45:15</t>
  </si>
  <si>
    <t>14:12:07:05</t>
  </si>
  <si>
    <t>13:10:29:48</t>
  </si>
  <si>
    <t>12:06:52:12</t>
  </si>
  <si>
    <t>15Jun-08Jul</t>
  </si>
  <si>
    <t>23:03:25:57</t>
  </si>
  <si>
    <t>20:04:46:54</t>
  </si>
  <si>
    <t>19:14:50:59</t>
  </si>
  <si>
    <t>19:14:08:18</t>
  </si>
  <si>
    <t>18:15:50:15</t>
  </si>
  <si>
    <t>18:06:17:34</t>
  </si>
  <si>
    <t>18:02:47:31</t>
  </si>
  <si>
    <t>17:15:43:52</t>
  </si>
  <si>
    <t>17:15:19:44</t>
  </si>
  <si>
    <t>17:14:50:37</t>
  </si>
  <si>
    <t>17:11:38:02</t>
  </si>
  <si>
    <t>17:09:35:09</t>
  </si>
  <si>
    <t>17:06:49:25</t>
  </si>
  <si>
    <t>17:06:35:41</t>
  </si>
  <si>
    <t>17:05:14:50</t>
  </si>
  <si>
    <t>17:05:05:36</t>
  </si>
  <si>
    <t>17:04:20:20</t>
  </si>
  <si>
    <t>17:01:49:07</t>
  </si>
  <si>
    <t>17:01:37:59</t>
  </si>
  <si>
    <t>17:01:19:47</t>
  </si>
  <si>
    <t>17Sep-05Oct</t>
  </si>
  <si>
    <t>17:00:03:17</t>
  </si>
  <si>
    <t>16:16:31:19</t>
  </si>
  <si>
    <t>16:15:55:37</t>
  </si>
  <si>
    <t>16:15:17:54</t>
  </si>
  <si>
    <t>16:15:05:23</t>
  </si>
  <si>
    <t>17jun-03Jul</t>
  </si>
  <si>
    <t>16:14:30:52</t>
  </si>
  <si>
    <t>16:14:20:21</t>
  </si>
  <si>
    <t>16:13:13:03</t>
  </si>
  <si>
    <t>16:13:01:50</t>
  </si>
  <si>
    <t>16:12:47:25</t>
  </si>
  <si>
    <t>16:12:02:50</t>
  </si>
  <si>
    <t>16:11:43:43</t>
  </si>
  <si>
    <t>16:08:48:10</t>
  </si>
  <si>
    <t>16:08:27:49</t>
  </si>
  <si>
    <t>16:07:42:36</t>
  </si>
  <si>
    <t>16:07:17:07</t>
  </si>
  <si>
    <t>16:07:07:58</t>
  </si>
  <si>
    <t>16:05:54:39</t>
  </si>
  <si>
    <t>16:04:56:17</t>
  </si>
  <si>
    <t>16:04:20:08</t>
  </si>
  <si>
    <t>16:04:10:24</t>
  </si>
  <si>
    <t>16:03:22:43</t>
  </si>
  <si>
    <t>16:03:06:33</t>
  </si>
  <si>
    <t>16:02:49:05</t>
  </si>
  <si>
    <t>16:02:28:10</t>
  </si>
  <si>
    <t>16:02:23:30</t>
  </si>
  <si>
    <t>16:01:47:45</t>
  </si>
  <si>
    <t>16:01:09:55</t>
  </si>
  <si>
    <t>16:00:11:32</t>
  </si>
  <si>
    <t>16:00:09:08</t>
  </si>
  <si>
    <t>20May-05Jun</t>
  </si>
  <si>
    <t>15:23:00:22</t>
  </si>
  <si>
    <t>15:17:21:15</t>
  </si>
  <si>
    <t>15:16:52:40</t>
  </si>
  <si>
    <t>15:16:31:01</t>
  </si>
  <si>
    <t>15:16:11:21</t>
  </si>
  <si>
    <t>16Jun-01 Jul</t>
  </si>
  <si>
    <t>15:16:05:16</t>
  </si>
  <si>
    <t>15:14:25:37</t>
  </si>
  <si>
    <t>15:13:44:13</t>
  </si>
  <si>
    <t>15:13:21:50</t>
  </si>
  <si>
    <t>15:13:01:06</t>
  </si>
  <si>
    <t>15:11:41:35</t>
  </si>
  <si>
    <t>15:11:37:45</t>
  </si>
  <si>
    <t>15:11:33:16</t>
  </si>
  <si>
    <t>15:11:25:26</t>
  </si>
  <si>
    <t>15:11:06:43</t>
  </si>
  <si>
    <t>15:10:43:27</t>
  </si>
  <si>
    <t>15:10:25:14</t>
  </si>
  <si>
    <t>15:10:17:09</t>
  </si>
  <si>
    <t>15:09:08:51</t>
  </si>
  <si>
    <t>15:08:56:40</t>
  </si>
  <si>
    <t>15:07:59:17</t>
  </si>
  <si>
    <t>15:07:55:47</t>
  </si>
  <si>
    <t>15:06:56:37</t>
  </si>
  <si>
    <t>15:05:40:21</t>
  </si>
  <si>
    <t>15:05:36:02</t>
  </si>
  <si>
    <t>15:05:35:13</t>
  </si>
  <si>
    <t>15:05:31:08</t>
  </si>
  <si>
    <t>15:05:27:40</t>
  </si>
  <si>
    <t>15:05:19:10</t>
  </si>
  <si>
    <t>15:03:47:45</t>
  </si>
  <si>
    <t>15:03:24:24</t>
  </si>
  <si>
    <t>15:02:27:00</t>
  </si>
  <si>
    <t>15:02:00:39</t>
  </si>
  <si>
    <t>15:01:46:47</t>
  </si>
  <si>
    <t>15:01:22:26</t>
  </si>
  <si>
    <t>15:01:05:29</t>
  </si>
  <si>
    <t>15:00:48:29</t>
  </si>
  <si>
    <t>15:00:38:00</t>
  </si>
  <si>
    <t>15:00:29:37</t>
  </si>
  <si>
    <t>15:00:18:04</t>
  </si>
  <si>
    <t>15:00:17:28</t>
  </si>
  <si>
    <t>01-16 May</t>
  </si>
  <si>
    <t>14:19:50:09</t>
  </si>
  <si>
    <t>14:17:37:28</t>
  </si>
  <si>
    <t>14:16:59:22</t>
  </si>
  <si>
    <t>14:16:58:52</t>
  </si>
  <si>
    <t>14:16:12:39</t>
  </si>
  <si>
    <t>14:16:00:48</t>
  </si>
  <si>
    <t>14:15:35:10</t>
  </si>
  <si>
    <t>14:15:28:58</t>
  </si>
  <si>
    <t>14:15:25:23</t>
  </si>
  <si>
    <t>14:15:18:44</t>
  </si>
  <si>
    <t>14:14:26:54</t>
  </si>
  <si>
    <t>01-15 May</t>
  </si>
  <si>
    <t>14:14:13:06</t>
  </si>
  <si>
    <t>14:14:06:10</t>
  </si>
  <si>
    <t>Hans-Jurgen Schlotter</t>
  </si>
  <si>
    <t>14:13:26:22</t>
  </si>
  <si>
    <t>14:13:20:50</t>
  </si>
  <si>
    <t>14:13:18:02</t>
  </si>
  <si>
    <t>14:13:06:40</t>
  </si>
  <si>
    <t>14:12:50:05</t>
  </si>
  <si>
    <t>14:12:33:10</t>
  </si>
  <si>
    <t>14:12:22:57</t>
  </si>
  <si>
    <t>14:12:12:15</t>
  </si>
  <si>
    <t>14:12:03:29</t>
  </si>
  <si>
    <t>14:11:48:45</t>
  </si>
  <si>
    <t>14:11:48:18</t>
  </si>
  <si>
    <t>14:11:21:27</t>
  </si>
  <si>
    <t>14:10:49:24</t>
  </si>
  <si>
    <t>14:10:05:13</t>
  </si>
  <si>
    <t>14:09:59:30</t>
  </si>
  <si>
    <t>17jun-01Jul</t>
  </si>
  <si>
    <t>14:09:31:31</t>
  </si>
  <si>
    <t>14:09:03:40</t>
  </si>
  <si>
    <t>14:08:58:40</t>
  </si>
  <si>
    <t>14:08:57:23</t>
  </si>
  <si>
    <t>14:08:40:39</t>
  </si>
  <si>
    <t>14:08:33:49</t>
  </si>
  <si>
    <t>14:08:31:21</t>
  </si>
  <si>
    <t>14:07:59:32</t>
  </si>
  <si>
    <t>14:07:08:21</t>
  </si>
  <si>
    <t>14:06:46:54</t>
  </si>
  <si>
    <t>14:06:36:55</t>
  </si>
  <si>
    <t>14:06:24:16</t>
  </si>
  <si>
    <t>14:06:23:15</t>
  </si>
  <si>
    <t>14:06:11:28</t>
  </si>
  <si>
    <t>14:05:57:13</t>
  </si>
  <si>
    <t>14:05:45:00</t>
  </si>
  <si>
    <t>14:05:37:05</t>
  </si>
  <si>
    <t>14:05:30:47</t>
  </si>
  <si>
    <t>14:05:24:35</t>
  </si>
  <si>
    <t>05-19 Jun</t>
  </si>
  <si>
    <t>14:04:38:03</t>
  </si>
  <si>
    <t>14:04:26:55</t>
  </si>
  <si>
    <t>14:04:22:23</t>
  </si>
  <si>
    <t>14:03:47:40</t>
  </si>
  <si>
    <t>14:03:45:00</t>
  </si>
  <si>
    <t>14:02:28:38</t>
  </si>
  <si>
    <t>14:01:48:12</t>
  </si>
  <si>
    <t>14:01:46:49</t>
  </si>
  <si>
    <t>14:01:41:22</t>
  </si>
  <si>
    <t>14:00:49:57</t>
  </si>
  <si>
    <t>14:00:12:04</t>
  </si>
  <si>
    <t>19Sep-02Oct</t>
  </si>
  <si>
    <t>13:23:57:14</t>
  </si>
  <si>
    <t>13:23:07:00</t>
  </si>
  <si>
    <t xml:space="preserve"> New York</t>
  </si>
  <si>
    <t>13:22:46:59</t>
  </si>
  <si>
    <t>13:22:11:59</t>
  </si>
  <si>
    <t>13:21:46:07</t>
  </si>
  <si>
    <t>13:21:46:00</t>
  </si>
  <si>
    <t>13:20:17:37</t>
  </si>
  <si>
    <t>06-20 Sep</t>
  </si>
  <si>
    <t>13:19:34:58</t>
  </si>
  <si>
    <t>13:19:28:20</t>
  </si>
  <si>
    <t>13:18:58:07</t>
  </si>
  <si>
    <t>13:18:39:47</t>
  </si>
  <si>
    <t>13:17:46:07</t>
  </si>
  <si>
    <t>13:16:55:49</t>
  </si>
  <si>
    <t>13:16:40:58</t>
  </si>
  <si>
    <t>13:16:18:53</t>
  </si>
  <si>
    <t>13:16:10:42</t>
  </si>
  <si>
    <t>13:15:58:16</t>
  </si>
  <si>
    <t>13:15:54:26</t>
  </si>
  <si>
    <t>13:15:47:50</t>
  </si>
  <si>
    <t>19Jun-02Oct</t>
  </si>
  <si>
    <t>13:15:32:05</t>
  </si>
  <si>
    <t>13:15:30:21</t>
  </si>
  <si>
    <t>12-25 Jun</t>
  </si>
  <si>
    <t>13:15:26:55</t>
  </si>
  <si>
    <t>13:15:20:41</t>
  </si>
  <si>
    <t>13:14:56:03</t>
  </si>
  <si>
    <t>13:14:19:46</t>
  </si>
  <si>
    <t>13:14:10:57</t>
  </si>
  <si>
    <t>13:13:56:19</t>
  </si>
  <si>
    <t>18Jun-01Jul</t>
  </si>
  <si>
    <t>13:11:44:37</t>
  </si>
  <si>
    <t>13:11:02:19</t>
  </si>
  <si>
    <t>13:10:28:01</t>
  </si>
  <si>
    <t>11-24 Jun</t>
  </si>
  <si>
    <t>13:09:41:48</t>
  </si>
  <si>
    <t>13:09:38:40</t>
  </si>
  <si>
    <t>13:08:09:36</t>
  </si>
  <si>
    <t>13:08:03:36</t>
  </si>
  <si>
    <t>13:07:18:18</t>
  </si>
  <si>
    <t>13:06:59:32</t>
  </si>
  <si>
    <t>13:06:24:14</t>
  </si>
  <si>
    <t>13:06:01:35</t>
  </si>
  <si>
    <t>13:05:55:55</t>
  </si>
  <si>
    <t>13:05:11:35</t>
  </si>
  <si>
    <t>13:05:03:45</t>
  </si>
  <si>
    <t>13:04:55:58</t>
  </si>
  <si>
    <t>13:03:46:33</t>
  </si>
  <si>
    <t>13:03:42:43</t>
  </si>
  <si>
    <t>13:03:41:17</t>
  </si>
  <si>
    <t>13:03:11:35</t>
  </si>
  <si>
    <t>13:02:07:48</t>
  </si>
  <si>
    <t>13:02:07:27</t>
  </si>
  <si>
    <t>13:02:03:23</t>
  </si>
  <si>
    <t>20May-02Jun</t>
  </si>
  <si>
    <t>13:01:30:05</t>
  </si>
  <si>
    <t>13:00:26:08</t>
  </si>
  <si>
    <t>13:00:06:50</t>
  </si>
  <si>
    <t>12:19:44:43</t>
  </si>
  <si>
    <t>12:18:58:38</t>
  </si>
  <si>
    <t>12:17:31:31</t>
  </si>
  <si>
    <t>17-29 Jun</t>
  </si>
  <si>
    <t>12:17:24:31</t>
  </si>
  <si>
    <t>12:16:52:18</t>
  </si>
  <si>
    <t>13-25 Jun</t>
  </si>
  <si>
    <t>12:15:25:01</t>
  </si>
  <si>
    <t>12:14:52:31</t>
  </si>
  <si>
    <t>12:12:03:30</t>
  </si>
  <si>
    <t>12:10:01:56</t>
  </si>
  <si>
    <t>16-28 Jun</t>
  </si>
  <si>
    <t>12:09:42:36</t>
  </si>
  <si>
    <t>12:08:51:24</t>
  </si>
  <si>
    <t>12:08:15:44</t>
  </si>
  <si>
    <t>12:06:04:10</t>
  </si>
  <si>
    <t>18-30 Sep</t>
  </si>
  <si>
    <t>12:03:04:48</t>
  </si>
  <si>
    <t>12:02:12:17</t>
  </si>
  <si>
    <t>12:01:32:04</t>
  </si>
  <si>
    <t>26 Apr-07May</t>
  </si>
  <si>
    <t>12:00:02:52</t>
  </si>
  <si>
    <t>12:00:01:08</t>
  </si>
  <si>
    <t>11:22:04:26</t>
  </si>
  <si>
    <t>Georg Jermolajevs</t>
  </si>
  <si>
    <t>11:21:38:13</t>
  </si>
  <si>
    <t>11:09:23:13</t>
  </si>
  <si>
    <t>05-16 Sep</t>
  </si>
  <si>
    <t>11:06:39:20</t>
  </si>
  <si>
    <t>16-27 Oct</t>
  </si>
  <si>
    <t>11:05:19:47</t>
  </si>
  <si>
    <t>26Apr-07May</t>
  </si>
  <si>
    <t>10:23:58:46</t>
  </si>
  <si>
    <t>9:14:30:44</t>
  </si>
  <si>
    <t>13:08:58:04</t>
  </si>
  <si>
    <t>13:05:09:06</t>
  </si>
  <si>
    <t>19Oct-01Nov</t>
  </si>
  <si>
    <t>13:03:06:30</t>
  </si>
  <si>
    <t>13-26 Mar</t>
  </si>
  <si>
    <t>12:18:41:46</t>
  </si>
  <si>
    <t>12:16:44:27</t>
  </si>
  <si>
    <t>12:09:06:44</t>
  </si>
  <si>
    <t>11:23:04:03</t>
  </si>
  <si>
    <t>11:21:02:29</t>
  </si>
  <si>
    <t>04-17 Apr</t>
  </si>
  <si>
    <t>11:08:09:30</t>
  </si>
  <si>
    <t>11:00:30:06</t>
  </si>
  <si>
    <t>10:17:28:26</t>
  </si>
  <si>
    <t>11Jun-04Jul</t>
  </si>
  <si>
    <t>Suprahba Beckjord</t>
  </si>
  <si>
    <t>23:08:20:51</t>
  </si>
  <si>
    <t>17Jun-10Jul</t>
  </si>
  <si>
    <t>23:04:41:25</t>
  </si>
  <si>
    <t>12Jun-05Jul</t>
  </si>
  <si>
    <t>23:04:23:16</t>
  </si>
  <si>
    <t>13Jun-06Jul</t>
  </si>
  <si>
    <t>23:04:13:42</t>
  </si>
  <si>
    <t>18Jun-11Jul</t>
  </si>
  <si>
    <t>23:02:03:13</t>
  </si>
  <si>
    <t>16Jun-09Jul</t>
  </si>
  <si>
    <t>23:00:38:36</t>
  </si>
  <si>
    <t>15Jun-07Jul</t>
  </si>
  <si>
    <t>22:01:57:21</t>
  </si>
  <si>
    <t>14Jun-05Jul</t>
  </si>
  <si>
    <t>21:15:51:28</t>
  </si>
  <si>
    <t>16Jun-07Jul</t>
  </si>
  <si>
    <t>21:01:51:07</t>
  </si>
  <si>
    <t>Kaneenika  Janakova</t>
  </si>
  <si>
    <t>20:16:05:51</t>
  </si>
  <si>
    <t>15Jun-05Jul</t>
  </si>
  <si>
    <t>20:14:12:03</t>
  </si>
  <si>
    <t>18Jun-08Jul</t>
  </si>
  <si>
    <t>20:13:52:09</t>
  </si>
  <si>
    <t>20:13:38:33</t>
  </si>
  <si>
    <t>20:11:04:38</t>
  </si>
  <si>
    <t>12Jun-02Jul</t>
  </si>
  <si>
    <t>20:06:36:00</t>
  </si>
  <si>
    <t>20:06:32:42</t>
  </si>
  <si>
    <t>20:05:52:31</t>
  </si>
  <si>
    <t>20:05:37:04</t>
  </si>
  <si>
    <t>20:05:13:32</t>
  </si>
  <si>
    <t>17Jun-07Jul</t>
  </si>
  <si>
    <t>20:03:27:26</t>
  </si>
  <si>
    <t>20:02:58:22</t>
  </si>
  <si>
    <t>20:00:57:31</t>
  </si>
  <si>
    <t>20:00:33:08</t>
  </si>
  <si>
    <t>19:15:25:50</t>
  </si>
  <si>
    <t>12Jun-01Jul</t>
  </si>
  <si>
    <t>19:14:23:44</t>
  </si>
  <si>
    <t>19:12:07:25</t>
  </si>
  <si>
    <t>19:12:03:11</t>
  </si>
  <si>
    <t>19:11:00:53</t>
  </si>
  <si>
    <t>19Jun-08Jul</t>
  </si>
  <si>
    <t>19:08:50:43</t>
  </si>
  <si>
    <t>19:02:48:14</t>
  </si>
  <si>
    <t>04-23 Sep</t>
  </si>
  <si>
    <t>18:23:57:29</t>
  </si>
  <si>
    <t>20Jun-08Jul</t>
  </si>
  <si>
    <t>18:16:21:27</t>
  </si>
  <si>
    <t>16Sep-03Oct</t>
  </si>
  <si>
    <t>18:10:46:54</t>
  </si>
  <si>
    <t>18:07:39:25</t>
  </si>
  <si>
    <t>18:05:51:12</t>
  </si>
  <si>
    <t>12Sep-01Oct</t>
  </si>
  <si>
    <t>18:03:51:28</t>
  </si>
  <si>
    <t>18:02:39:54</t>
  </si>
  <si>
    <t>18:00:58:22</t>
  </si>
  <si>
    <t>18:00:30:42</t>
  </si>
  <si>
    <t>17:22:22:28</t>
  </si>
  <si>
    <t>04-21 Sep</t>
  </si>
  <si>
    <t>17:03:51:24</t>
  </si>
  <si>
    <t>Sandra   Barwick</t>
  </si>
  <si>
    <t>17:03:01:12</t>
  </si>
  <si>
    <t>01-20 Mar</t>
  </si>
  <si>
    <t>Silvia   Andonie</t>
  </si>
  <si>
    <t>19:20:26:07</t>
  </si>
  <si>
    <t>15Jun-16Jul</t>
  </si>
  <si>
    <t>31:09:57:45</t>
  </si>
  <si>
    <t>15Jun-11Jul</t>
  </si>
  <si>
    <t>26:15:27:20</t>
  </si>
  <si>
    <t>13Jun-09Jul</t>
  </si>
  <si>
    <t>26:05:38:40</t>
  </si>
  <si>
    <t>26:02:15:00</t>
  </si>
  <si>
    <t>14Jun-08Jul</t>
  </si>
  <si>
    <t>24:16:2:46</t>
  </si>
  <si>
    <t>13Jun-07Jul</t>
  </si>
  <si>
    <t>24:10:57:39</t>
  </si>
  <si>
    <t>18Jun-12Jul</t>
  </si>
  <si>
    <t>24:04:17:00</t>
  </si>
  <si>
    <t>24:03:45:52</t>
  </si>
  <si>
    <t>23:17:05:47</t>
  </si>
  <si>
    <t>23:10:12:23</t>
  </si>
  <si>
    <t>23:04:55:10</t>
  </si>
  <si>
    <t>23:04:52:27</t>
  </si>
  <si>
    <t>23:03:37:38</t>
  </si>
  <si>
    <t>23:01:17:25</t>
  </si>
  <si>
    <t>23:01:08:19</t>
  </si>
  <si>
    <t>23:00:41:36</t>
  </si>
  <si>
    <t>23:00:19:22</t>
  </si>
  <si>
    <t>14Jun-06Jul</t>
  </si>
  <si>
    <t>22:15:26:02</t>
  </si>
  <si>
    <t>13Jun-05Jul</t>
  </si>
  <si>
    <t>22:14:15:11</t>
  </si>
  <si>
    <t>22:13:53:55</t>
  </si>
  <si>
    <t>12Jun-04Jul</t>
  </si>
  <si>
    <t>22:12:22:15</t>
  </si>
  <si>
    <t>17Jun-09Jul</t>
  </si>
  <si>
    <t>22:12:02:25</t>
  </si>
  <si>
    <t>22:08:41:48</t>
  </si>
  <si>
    <t>22:08:24:29</t>
  </si>
  <si>
    <t>22:07:10;47</t>
  </si>
  <si>
    <t>22:06:45:50</t>
  </si>
  <si>
    <t>22:06:17:39</t>
  </si>
  <si>
    <t>22:05:51:46</t>
  </si>
  <si>
    <t>22:04:22:40</t>
  </si>
  <si>
    <t>19Jun-11Jul</t>
  </si>
  <si>
    <t>22:04:22:15</t>
  </si>
  <si>
    <t>22:03:57:29</t>
  </si>
  <si>
    <t>22:00:47:50</t>
  </si>
  <si>
    <t>11Jun-03Jul</t>
  </si>
  <si>
    <t>22:00:12:47</t>
  </si>
  <si>
    <t>16Jun-08jul</t>
  </si>
  <si>
    <t>22:00:09:10</t>
  </si>
  <si>
    <t>21:16:50:06</t>
  </si>
  <si>
    <t>22:16:42:43</t>
  </si>
  <si>
    <t>21:16:29:13</t>
  </si>
  <si>
    <t>18Jun-09Jul</t>
  </si>
  <si>
    <t>21:16:23:22</t>
  </si>
  <si>
    <t>21:15:51:54</t>
  </si>
  <si>
    <t>17Jun-08Jul</t>
  </si>
  <si>
    <t>Arpan  DeAngelo</t>
  </si>
  <si>
    <t>21:15:45:56</t>
  </si>
  <si>
    <t>13Jun-04Jul</t>
  </si>
  <si>
    <t>21:15:33:56</t>
  </si>
  <si>
    <t>12Jun-03Jul</t>
  </si>
  <si>
    <t>21:13:56:22</t>
  </si>
  <si>
    <t>19Jun-10Jul</t>
  </si>
  <si>
    <t>21:12:57:05</t>
  </si>
  <si>
    <t>21:12:49:15</t>
  </si>
  <si>
    <t>Sopan T Tsekov</t>
  </si>
  <si>
    <t>21:09:11:13</t>
  </si>
  <si>
    <t>21:08:56:56</t>
  </si>
  <si>
    <t>21:08:11:25</t>
  </si>
  <si>
    <t>21:07:01:29</t>
  </si>
  <si>
    <t>11Jun-02Jul</t>
  </si>
  <si>
    <t>21:02:29:29</t>
  </si>
  <si>
    <t>21:01:50:03</t>
  </si>
  <si>
    <t>NET</t>
  </si>
  <si>
    <t>21:01:45:55</t>
  </si>
  <si>
    <t>21:01:37:30</t>
  </si>
  <si>
    <t>21:01:22:04</t>
  </si>
  <si>
    <t>21:00:49:22</t>
  </si>
  <si>
    <t>21:00:43:35</t>
  </si>
  <si>
    <t>21:00:33:49</t>
  </si>
  <si>
    <t>21:00:22:14</t>
  </si>
  <si>
    <t>21:00:18:59</t>
  </si>
  <si>
    <t>20Jun-10Jul</t>
  </si>
  <si>
    <t>20:16:46:07</t>
  </si>
  <si>
    <t>Dharbasana Lynn</t>
  </si>
  <si>
    <t>20:16:12:17</t>
  </si>
  <si>
    <t>20:14:07:52</t>
  </si>
  <si>
    <t>20:13:53:07</t>
  </si>
  <si>
    <t>20:13:16:49</t>
  </si>
  <si>
    <t>BaladevPavol Saraz</t>
  </si>
  <si>
    <t>20:11:19:00</t>
  </si>
  <si>
    <t>20:10:43:59</t>
  </si>
  <si>
    <t>20:09:43:35</t>
  </si>
  <si>
    <t>20:09:40:59</t>
  </si>
  <si>
    <t>20:07:52:03</t>
  </si>
  <si>
    <t>20:07:31:36</t>
  </si>
  <si>
    <t>George Jermolajevs</t>
  </si>
  <si>
    <t>20:07:15:30</t>
  </si>
  <si>
    <t>20:06:56:20</t>
  </si>
  <si>
    <t>20:06:28:07</t>
  </si>
  <si>
    <t>20:06:04:30</t>
  </si>
  <si>
    <t>20:06:04:15</t>
  </si>
  <si>
    <t>20:05:58:34</t>
  </si>
  <si>
    <t>11Jun-01Jul</t>
  </si>
  <si>
    <t>20:05:35:10</t>
  </si>
  <si>
    <t>20:05:31:28</t>
  </si>
  <si>
    <t>20:04:11:54</t>
  </si>
  <si>
    <t>20:03:58:26</t>
  </si>
  <si>
    <t>20:03:27:10</t>
  </si>
  <si>
    <t>20:02:41:58</t>
  </si>
  <si>
    <t>20:02:16:27</t>
  </si>
  <si>
    <t>20:01:49:35</t>
  </si>
  <si>
    <t>20:01:14:47</t>
  </si>
  <si>
    <t>20:01:10:23</t>
  </si>
  <si>
    <t>17Jun-06Jul</t>
  </si>
  <si>
    <t>19:17:32:23</t>
  </si>
  <si>
    <t>19:17:28:17</t>
  </si>
  <si>
    <t>19:17:07:48</t>
  </si>
  <si>
    <t>19:15:00:02</t>
  </si>
  <si>
    <t>19:14:16:45</t>
  </si>
  <si>
    <t>19:13:08:14</t>
  </si>
  <si>
    <t>14Jun-03Jul</t>
  </si>
  <si>
    <t>Galya V Balatskyi</t>
  </si>
  <si>
    <t>19:13:06:22</t>
  </si>
  <si>
    <t>19;12:54:39</t>
  </si>
  <si>
    <t>19:12:41:10</t>
  </si>
  <si>
    <t>19:12:34:18</t>
  </si>
  <si>
    <t>19:12:19:45</t>
  </si>
  <si>
    <t>19:12:05:13</t>
  </si>
  <si>
    <t>19:11:55:45</t>
  </si>
  <si>
    <t>19:10:44:40</t>
  </si>
  <si>
    <t>12Jun-10Jul</t>
  </si>
  <si>
    <t>19:09:51:20</t>
  </si>
  <si>
    <t>19:09:33:19</t>
  </si>
  <si>
    <t>19:08:05:05</t>
  </si>
  <si>
    <t>11Jun-30Jun</t>
  </si>
  <si>
    <t>19:07:53:38</t>
  </si>
  <si>
    <t>16Jun-05Jul</t>
  </si>
  <si>
    <t>19:07:43:55</t>
  </si>
  <si>
    <t>19:07:40:08</t>
  </si>
  <si>
    <t>19:07:25:29</t>
  </si>
  <si>
    <t>19:07:05:40</t>
  </si>
  <si>
    <t>19:06:34:10</t>
  </si>
  <si>
    <t>19:06:28:07</t>
  </si>
  <si>
    <t>19:06:13:54</t>
  </si>
  <si>
    <t>19:05:41:00</t>
  </si>
  <si>
    <t>19:05:22:11</t>
  </si>
  <si>
    <t>19:04:59:08</t>
  </si>
  <si>
    <t>19:04:36:26</t>
  </si>
  <si>
    <t>19:04:03:15</t>
  </si>
  <si>
    <t>19:04:33:05</t>
  </si>
  <si>
    <t>19:03:08:14</t>
  </si>
  <si>
    <t>19:03:06:30</t>
  </si>
  <si>
    <t>19:02:51:31</t>
  </si>
  <si>
    <t>Ayojan Stojanovich</t>
  </si>
  <si>
    <t>19:02:05:37</t>
  </si>
  <si>
    <t>19:02:00:00</t>
  </si>
  <si>
    <t>19:01:47:43</t>
  </si>
  <si>
    <t>19:01:42:24</t>
  </si>
  <si>
    <t>19:01:19:00</t>
  </si>
  <si>
    <t>19:01:18:31</t>
  </si>
  <si>
    <t>19:00:47:50</t>
  </si>
  <si>
    <t>19:00:07:10</t>
  </si>
  <si>
    <t>18:16:23:31</t>
  </si>
  <si>
    <t>19Jun-07Jul</t>
  </si>
  <si>
    <t>18:14:54:21</t>
  </si>
  <si>
    <t>18:14:03:10</t>
  </si>
  <si>
    <t>18:12:26:06</t>
  </si>
  <si>
    <t>18:12:24:25</t>
  </si>
  <si>
    <t>18:11:55:40</t>
  </si>
  <si>
    <t>18:11:01:46</t>
  </si>
  <si>
    <t>15Jun-03Jul</t>
  </si>
  <si>
    <t>18:10:46:05</t>
  </si>
  <si>
    <t>18:09:42:30</t>
  </si>
  <si>
    <t>18:09:41:32</t>
  </si>
  <si>
    <t>18:08:03:48</t>
  </si>
  <si>
    <t>18:04:26:21</t>
  </si>
  <si>
    <t>18:04:18:20</t>
  </si>
  <si>
    <t>18:04:16:10</t>
  </si>
  <si>
    <t>18:04:08:36</t>
  </si>
  <si>
    <t>18:03:17:05</t>
  </si>
  <si>
    <t>12Jun-30Jun</t>
  </si>
  <si>
    <t>18:02:53:45</t>
  </si>
  <si>
    <t>18:02:48:51</t>
  </si>
  <si>
    <t>18:02:24:31</t>
  </si>
  <si>
    <t>18;01:58:33</t>
  </si>
  <si>
    <t>18:01:09:44</t>
  </si>
  <si>
    <t>12Jun-23Jun</t>
  </si>
  <si>
    <t>18:01:06:12</t>
  </si>
  <si>
    <t>18:00:05:05</t>
  </si>
  <si>
    <t>05-23 Jun</t>
  </si>
  <si>
    <t>17:17:59:27</t>
  </si>
  <si>
    <t>17:17:38:54</t>
  </si>
  <si>
    <t>11Jun-28Jun</t>
  </si>
  <si>
    <t>17:15:53:09</t>
  </si>
  <si>
    <t>17:14:25:08</t>
  </si>
  <si>
    <t>17:11:03:26</t>
  </si>
  <si>
    <t>17:10:48:48</t>
  </si>
  <si>
    <t>13Jun-30Jun</t>
  </si>
  <si>
    <t>17:10:17:17</t>
  </si>
  <si>
    <t>17:09:34:20</t>
  </si>
  <si>
    <t>12Jun-29Jun</t>
  </si>
  <si>
    <t>17:08:52:15</t>
  </si>
  <si>
    <t>17:07:15:02</t>
  </si>
  <si>
    <t>17:07:07:37</t>
  </si>
  <si>
    <t>17:06:59:51</t>
  </si>
  <si>
    <t>18Sep-05Oct</t>
  </si>
  <si>
    <t>17:06:28:02</t>
  </si>
  <si>
    <t>17:04:55:36</t>
  </si>
  <si>
    <t>17:03:58:59</t>
  </si>
  <si>
    <t>17:01:12:54</t>
  </si>
  <si>
    <t>17:00:54:06</t>
  </si>
  <si>
    <t>AL Howie</t>
  </si>
  <si>
    <t>16:17:01:11</t>
  </si>
  <si>
    <t>14Jun-30Jul</t>
  </si>
  <si>
    <t>16:08:33:38</t>
  </si>
  <si>
    <t>16:07:47:42</t>
  </si>
  <si>
    <t>14Jun-30Jun</t>
  </si>
  <si>
    <t>16:01:51:44</t>
  </si>
  <si>
    <t>11-28 Sep</t>
  </si>
  <si>
    <t>16:00:31:50</t>
  </si>
  <si>
    <t>15:23:46:19</t>
  </si>
  <si>
    <t>16Sep-2Oct</t>
  </si>
  <si>
    <t>15:23:08:04</t>
  </si>
  <si>
    <t>11Jun-26Jun</t>
  </si>
  <si>
    <t>15:17:30:21</t>
  </si>
  <si>
    <t>15:10:06:02</t>
  </si>
  <si>
    <t>16Jun-23Jul</t>
  </si>
  <si>
    <t>37:00:09:30</t>
  </si>
  <si>
    <t>12Jun-18Jul</t>
  </si>
  <si>
    <t>36:01:55:50</t>
  </si>
  <si>
    <t>18Jun-23Jul</t>
  </si>
  <si>
    <t>35:17:39:10</t>
  </si>
  <si>
    <t>11Jun-16Jul</t>
  </si>
  <si>
    <t>35:04:59:46</t>
  </si>
  <si>
    <t>13Jun-18Jul</t>
  </si>
  <si>
    <t>34:12:01:41</t>
  </si>
  <si>
    <t>16Jun-19Jul</t>
  </si>
  <si>
    <t>15Jun-18Jul</t>
  </si>
  <si>
    <t>33:06:34:06</t>
  </si>
  <si>
    <t>14Jun-17Jul</t>
  </si>
  <si>
    <t>33:01:31:21</t>
  </si>
  <si>
    <t>13Jun-15Jul</t>
  </si>
  <si>
    <t>32:02:18:47</t>
  </si>
  <si>
    <t>18Jun-19Jul</t>
  </si>
  <si>
    <t>31:13:37:33</t>
  </si>
  <si>
    <t>31:11:17:17</t>
  </si>
  <si>
    <t>31:06:32:41</t>
  </si>
  <si>
    <t>31:06:22:32</t>
  </si>
  <si>
    <t>16Jun-17Jul</t>
  </si>
  <si>
    <t>31:04:00:45</t>
  </si>
  <si>
    <t>14Jun-15Jul</t>
  </si>
  <si>
    <t>31:01:01:57</t>
  </si>
  <si>
    <t>13Jun-14Jul</t>
  </si>
  <si>
    <t>Antana   Locs</t>
  </si>
  <si>
    <t>30:23:10:53</t>
  </si>
  <si>
    <t>18Jun-18Jul</t>
  </si>
  <si>
    <t>30:15:35:14</t>
  </si>
  <si>
    <t>17Jun-17Jul</t>
  </si>
  <si>
    <t>30:13:49:24</t>
  </si>
  <si>
    <t>15Jun-15Jul</t>
  </si>
  <si>
    <t>30:12:38:51</t>
  </si>
  <si>
    <t>12Jun-12Jul</t>
  </si>
  <si>
    <t>30:10:48:05</t>
  </si>
  <si>
    <t>16Jun-16Jul</t>
  </si>
  <si>
    <t>30:07:52:15</t>
  </si>
  <si>
    <t>30:02:38:11</t>
  </si>
  <si>
    <t>14Jun-14Jul</t>
  </si>
  <si>
    <t>30:01:05:47</t>
  </si>
  <si>
    <t>30:01:03:19</t>
  </si>
  <si>
    <t>30:00:21:34</t>
  </si>
  <si>
    <t>13Jun-12Jul</t>
  </si>
  <si>
    <t>29:22:52:25</t>
  </si>
  <si>
    <t>20Jun-19Jul</t>
  </si>
  <si>
    <t>29:14:10:10</t>
  </si>
  <si>
    <t>18Jun-17Jul</t>
  </si>
  <si>
    <t>29:11:34:34</t>
  </si>
  <si>
    <t>29:11:01:39</t>
  </si>
  <si>
    <t>19Jun-18Jul</t>
  </si>
  <si>
    <t>29:09:05:13</t>
  </si>
  <si>
    <t>29:03:10:18</t>
  </si>
  <si>
    <t>15Jun-02Aug</t>
  </si>
  <si>
    <t>48:03:29:50</t>
  </si>
  <si>
    <t>13Jun-24Jul</t>
  </si>
  <si>
    <t>41:02:31:05</t>
  </si>
  <si>
    <t>13Jun-23Jul</t>
  </si>
  <si>
    <t>40:10:34:10</t>
  </si>
  <si>
    <t>15Jun-25Jul</t>
  </si>
  <si>
    <t>40:05:34;40</t>
  </si>
  <si>
    <t>40:03:29:59</t>
  </si>
  <si>
    <t>15Jun-24Jul</t>
  </si>
  <si>
    <t>Rathin M Boulton</t>
  </si>
  <si>
    <t>39:05:11:31</t>
  </si>
  <si>
    <t>14Jun-22Jul</t>
  </si>
  <si>
    <t>38:13:39:11</t>
  </si>
  <si>
    <t>18Jun-26Jul</t>
  </si>
  <si>
    <t>38:04:28:03</t>
  </si>
  <si>
    <t>15Jun-23Jul</t>
  </si>
  <si>
    <t>38:02:34:50</t>
  </si>
  <si>
    <t>17Jun-24Jul</t>
  </si>
  <si>
    <t>AnandaLahariZuscin</t>
  </si>
  <si>
    <t>37:01:42:56</t>
  </si>
  <si>
    <t>15Jun-21Jul</t>
  </si>
  <si>
    <t>36:00:50:50</t>
  </si>
  <si>
    <t>19Jun-24Jul</t>
  </si>
  <si>
    <t>35:17:54:38</t>
  </si>
  <si>
    <t>17Jun-22Jul</t>
  </si>
  <si>
    <t>35:16:00:38</t>
  </si>
  <si>
    <t>35:11:16:31</t>
  </si>
  <si>
    <t>15Jun-20Jul</t>
  </si>
  <si>
    <t>35:10:31:59</t>
  </si>
  <si>
    <t>12Jun-17Jul</t>
  </si>
  <si>
    <t>35:09:15:45</t>
  </si>
  <si>
    <t>35:02:16:55</t>
  </si>
  <si>
    <t>35:01:23:06</t>
  </si>
  <si>
    <t>14Jun-19Jul</t>
  </si>
  <si>
    <t>35:00:53:00</t>
  </si>
  <si>
    <t>12Jun-16Jul</t>
  </si>
  <si>
    <t>34:17:23:49</t>
  </si>
  <si>
    <t>11Jun-15Jul</t>
  </si>
  <si>
    <t>34:11:40:53</t>
  </si>
  <si>
    <t>14Jun-18Jul</t>
  </si>
  <si>
    <t>34:11:24:29</t>
  </si>
  <si>
    <t>34:10:28:13</t>
  </si>
  <si>
    <t>18Jun-22Jul</t>
  </si>
  <si>
    <t>34:10:18:30</t>
  </si>
  <si>
    <t>34:09:47:45</t>
  </si>
  <si>
    <t>15Jun-19Jul</t>
  </si>
  <si>
    <t>34:08:45:04</t>
  </si>
  <si>
    <t>16Jun-20Jul</t>
  </si>
  <si>
    <t>34:05:49:24</t>
  </si>
  <si>
    <t>13Jun-17Jul</t>
  </si>
  <si>
    <t>34:04:46:30</t>
  </si>
  <si>
    <t>17Jun-21Jul</t>
  </si>
  <si>
    <t>34:04:04:09</t>
  </si>
  <si>
    <t>34:03:45:05</t>
  </si>
  <si>
    <t>34:02:40:58</t>
  </si>
  <si>
    <t>19Jun-22Jul</t>
  </si>
  <si>
    <t>33:17:12:22</t>
  </si>
  <si>
    <t>12Jun-15Jul</t>
  </si>
  <si>
    <t>33:14:13:17</t>
  </si>
  <si>
    <t>13Jun-16Jul</t>
  </si>
  <si>
    <t>33:11:08:30</t>
  </si>
  <si>
    <t>17Jun-20Jul</t>
  </si>
  <si>
    <t>33:06:32:59</t>
  </si>
  <si>
    <t>33:06:08:45</t>
  </si>
  <si>
    <t>33:04:55:49</t>
  </si>
  <si>
    <t>33:03:08:15</t>
  </si>
  <si>
    <t>33:02:06:31</t>
  </si>
  <si>
    <t>33:01:53:21</t>
  </si>
  <si>
    <t>33:00:53:10</t>
  </si>
  <si>
    <t>32:22:46:06</t>
  </si>
  <si>
    <t>15Jun-17Jul</t>
  </si>
  <si>
    <t>32:15:42:12</t>
  </si>
  <si>
    <t>18Jun-20Jul</t>
  </si>
  <si>
    <t>32:15:02:30</t>
  </si>
  <si>
    <t>32:14:33:27</t>
  </si>
  <si>
    <t>19Jun-21Jul</t>
  </si>
  <si>
    <t>32:14:29:07</t>
  </si>
  <si>
    <t>32:14:09:59</t>
  </si>
  <si>
    <t>12Jun-14Jul</t>
  </si>
  <si>
    <t>32:12:46:15</t>
  </si>
  <si>
    <t>32:12:35:44</t>
  </si>
  <si>
    <t>32:05:40:40</t>
  </si>
  <si>
    <t>32:03:14:24</t>
  </si>
  <si>
    <t>32:03:02:15</t>
  </si>
  <si>
    <t>32:02:46:19</t>
  </si>
  <si>
    <t>17Jun-19Jul</t>
  </si>
  <si>
    <t>32:02:19:30</t>
  </si>
  <si>
    <t>14Jun-16Jul</t>
  </si>
  <si>
    <t>32:00:10:06</t>
  </si>
  <si>
    <t>12Jun-13Jul</t>
  </si>
  <si>
    <t>31:17:58:43</t>
  </si>
  <si>
    <t>31:15:51:59</t>
  </si>
  <si>
    <t>11Jun-12Jul</t>
  </si>
  <si>
    <t>31:15:17:10</t>
  </si>
  <si>
    <t>31:15:16:02</t>
  </si>
  <si>
    <t>31:14:03:58</t>
  </si>
  <si>
    <t>31:13:08:12</t>
  </si>
  <si>
    <t>31:11:18:41</t>
  </si>
  <si>
    <t>31:10:40:58</t>
  </si>
  <si>
    <t>31:08:48:30</t>
  </si>
  <si>
    <t>31:05:18:09</t>
  </si>
  <si>
    <t>17Jun-18Jul</t>
  </si>
  <si>
    <t>31:04:48:47</t>
  </si>
  <si>
    <t>31:03:55:30</t>
  </si>
  <si>
    <t>31:03:10:35</t>
  </si>
  <si>
    <t>31:01:23:51</t>
  </si>
  <si>
    <t>20Jun-20Jul</t>
  </si>
  <si>
    <t>30:15:40:27</t>
  </si>
  <si>
    <t>30:14:50:46</t>
  </si>
  <si>
    <t>30:13:08:29</t>
  </si>
  <si>
    <t>30:11:14:22</t>
  </si>
  <si>
    <t>30:10:10:15</t>
  </si>
  <si>
    <t>30:10:03:41</t>
  </si>
  <si>
    <t>30:09:55:44</t>
  </si>
  <si>
    <t>30:09:22:59</t>
  </si>
  <si>
    <t>11Jun-11Jul</t>
  </si>
  <si>
    <t>30:08:13:11</t>
  </si>
  <si>
    <t>30:07:11:32</t>
  </si>
  <si>
    <t>30:06:06:11</t>
  </si>
  <si>
    <t>30:04:30:42</t>
  </si>
  <si>
    <t>30:04:23:38</t>
  </si>
  <si>
    <t>30:03:37:37</t>
  </si>
  <si>
    <t>30:01:37:30</t>
  </si>
  <si>
    <t>17Jun-16Jul</t>
  </si>
  <si>
    <t>29:17:12:30</t>
  </si>
  <si>
    <t>29:15:55:30</t>
  </si>
  <si>
    <t>29:15:46:06</t>
  </si>
  <si>
    <t>15Jun-14Jul</t>
  </si>
  <si>
    <t>29:12:50:37</t>
  </si>
  <si>
    <t>29:12:05:38</t>
  </si>
  <si>
    <t>16Jun-15Jul</t>
  </si>
  <si>
    <t>29:11:17:32</t>
  </si>
  <si>
    <t>29:11:12:13</t>
  </si>
  <si>
    <t>12Jun-11Jul</t>
  </si>
  <si>
    <t>29:10:40:46</t>
  </si>
  <si>
    <t>29:10:21:26</t>
  </si>
  <si>
    <t>29:07:39:34</t>
  </si>
  <si>
    <t>29:06:54:20</t>
  </si>
  <si>
    <t>29:06:00:00</t>
  </si>
  <si>
    <t>29:05:11:57</t>
  </si>
  <si>
    <t>29:04:58:07</t>
  </si>
  <si>
    <t>29:03:12:15</t>
  </si>
  <si>
    <t>14Jun-13Jul</t>
  </si>
  <si>
    <t>29:03:11:41</t>
  </si>
  <si>
    <t>29:02:54:17</t>
  </si>
  <si>
    <t>29:02:07:47</t>
  </si>
  <si>
    <t>29:02:02:31</t>
  </si>
  <si>
    <t>29:01:56:12</t>
  </si>
  <si>
    <t>29:01:53:07</t>
  </si>
  <si>
    <t>11Jun-10Jul</t>
  </si>
  <si>
    <t>29:01:17:24</t>
  </si>
  <si>
    <t>29:01:12:39</t>
  </si>
  <si>
    <t>29:01:04:58</t>
  </si>
  <si>
    <t>29:00:15:13</t>
  </si>
  <si>
    <t>13Jun-11Jul</t>
  </si>
  <si>
    <t>28:17:05:34</t>
  </si>
  <si>
    <t>16Jun-14Jul</t>
  </si>
  <si>
    <t>28:15:32:15</t>
  </si>
  <si>
    <t>18Jun-16Jul</t>
  </si>
  <si>
    <t>28:15:18:00</t>
  </si>
  <si>
    <t>28:14:16:14</t>
  </si>
  <si>
    <t>SarvagataUkrainskyy</t>
  </si>
  <si>
    <t>28:13:44:52</t>
  </si>
  <si>
    <t>28:13:38:17</t>
  </si>
  <si>
    <t>17Jun-15Jul</t>
  </si>
  <si>
    <t>28:12:46:52</t>
  </si>
  <si>
    <t>28:12:22:43</t>
  </si>
  <si>
    <t>19Jun-17Jul</t>
  </si>
  <si>
    <t>28:11:24:12</t>
  </si>
  <si>
    <t>14Jun-12Jul</t>
  </si>
  <si>
    <t>28:09:41:07</t>
  </si>
  <si>
    <t>11Jun-09Jul</t>
  </si>
  <si>
    <t>28:09:33:53</t>
  </si>
  <si>
    <t>28:09:02:51</t>
  </si>
  <si>
    <t>15Jun-13Jul</t>
  </si>
  <si>
    <t>28:08:01:34</t>
  </si>
  <si>
    <t>28:07:46:27</t>
  </si>
  <si>
    <t>28:07:30:39</t>
  </si>
  <si>
    <t>28:07:06:07</t>
  </si>
  <si>
    <t>28:05:59:55</t>
  </si>
  <si>
    <t>28:05:27:20</t>
  </si>
  <si>
    <t>28:04:50:13</t>
  </si>
  <si>
    <t>28:04:56:47</t>
  </si>
  <si>
    <t>28:03:47:00</t>
  </si>
  <si>
    <t>28:01:43:44</t>
  </si>
  <si>
    <t>28:01:08:24</t>
  </si>
  <si>
    <t>28:00:08:20</t>
  </si>
  <si>
    <t>27:21:47:30</t>
  </si>
  <si>
    <t>19Jun-16Jul</t>
  </si>
  <si>
    <t>27:17:55:45</t>
  </si>
  <si>
    <t>27:17:18:45</t>
  </si>
  <si>
    <t>18Jun-15Jul</t>
  </si>
  <si>
    <t>27:16:32:13</t>
  </si>
  <si>
    <t>15Jun-12Jul</t>
  </si>
  <si>
    <t>27:15:40:30</t>
  </si>
  <si>
    <t>16Jun-13Jul</t>
  </si>
  <si>
    <t>27:15:38:52</t>
  </si>
  <si>
    <t>27:14:03:32</t>
  </si>
  <si>
    <t>12Jun-09Jul</t>
  </si>
  <si>
    <t>27:10:20:38</t>
  </si>
  <si>
    <t>14Jun-11Jul</t>
  </si>
  <si>
    <t>27:10:08:51</t>
  </si>
  <si>
    <t>27:04:02:48</t>
  </si>
  <si>
    <t>27:02:16:21</t>
  </si>
  <si>
    <t>27:00:24:15</t>
  </si>
  <si>
    <t>14Jun-10Jul</t>
  </si>
  <si>
    <t>26:17:45:55</t>
  </si>
  <si>
    <t>16Jun-12Jul</t>
  </si>
  <si>
    <t>26:16:44:21</t>
  </si>
  <si>
    <t>Sarvagata Ukrainskyy</t>
  </si>
  <si>
    <t>26:11:29:09</t>
  </si>
  <si>
    <t>12Jun-08Jul</t>
  </si>
  <si>
    <t>26:10:15:30</t>
  </si>
  <si>
    <t>17Jun-13Jul</t>
  </si>
  <si>
    <t>26:12:26:26</t>
  </si>
  <si>
    <t>26:08:50:20</t>
  </si>
  <si>
    <t>26:08:12:49</t>
  </si>
  <si>
    <t>26:08:01:30</t>
  </si>
  <si>
    <t>26:07:26:51</t>
  </si>
  <si>
    <t>11Jun-07Jul</t>
  </si>
  <si>
    <t>26:02:29:00</t>
  </si>
  <si>
    <t>26:01:08:00</t>
  </si>
  <si>
    <t>26:00:14:29</t>
  </si>
  <si>
    <t>12Jun-07Jul</t>
  </si>
  <si>
    <t>25:17:44:04</t>
  </si>
  <si>
    <t>14Jun-09Jul</t>
  </si>
  <si>
    <t>25:13:33:08</t>
  </si>
  <si>
    <t>25:09:03:58</t>
  </si>
  <si>
    <t>16Jun-11Jul</t>
  </si>
  <si>
    <t>25:05:40:13</t>
  </si>
  <si>
    <t>11Jun-05Jul</t>
  </si>
  <si>
    <t>24:11:27:20</t>
  </si>
  <si>
    <t>24:04:06:04</t>
  </si>
  <si>
    <t>16Jun-25Jul</t>
  </si>
  <si>
    <t>39:16:58:00</t>
  </si>
  <si>
    <t>12Jun-20Jul</t>
  </si>
  <si>
    <t>38:17:38:18</t>
  </si>
  <si>
    <t>38:10:07:25</t>
  </si>
  <si>
    <t>11Jun-18Jul</t>
  </si>
  <si>
    <t>37:16:45:07</t>
  </si>
  <si>
    <t>13Jun-20Jul</t>
  </si>
  <si>
    <t>37:14:12:01</t>
  </si>
  <si>
    <t>37:03:31:57</t>
  </si>
  <si>
    <t>35:15:05:26</t>
  </si>
  <si>
    <t>35:08:58:01</t>
  </si>
  <si>
    <t>34:10:06:11</t>
  </si>
  <si>
    <t>34:04:52:15</t>
  </si>
  <si>
    <t>34:02:07:16</t>
  </si>
  <si>
    <t>33:12:21:50</t>
  </si>
  <si>
    <t>18Jun-21Jul</t>
  </si>
  <si>
    <t>33:11:38:44</t>
  </si>
  <si>
    <t>33:10:16:42</t>
  </si>
  <si>
    <t>33:08:05:37</t>
  </si>
  <si>
    <t>33:03:42:03</t>
  </si>
  <si>
    <t>33:02:45:55</t>
  </si>
  <si>
    <t>33:02:11:55</t>
  </si>
  <si>
    <t>32:17:09:41</t>
  </si>
  <si>
    <t>32:15:15:15</t>
  </si>
  <si>
    <t>32:14:19:26</t>
  </si>
  <si>
    <t>16Jun-18Jul</t>
  </si>
  <si>
    <t>32:12:43:22</t>
  </si>
  <si>
    <t>32:08:53:57</t>
  </si>
  <si>
    <t>32:06:39:50</t>
  </si>
  <si>
    <t>32:04:33:37</t>
  </si>
  <si>
    <t>32:03:46:38</t>
  </si>
  <si>
    <t>32:03:12:15</t>
  </si>
  <si>
    <t>32:01:22:40</t>
  </si>
  <si>
    <t>20Jun-22Jul</t>
  </si>
  <si>
    <t>32:01:06:32</t>
  </si>
  <si>
    <t>31:12:39:25</t>
  </si>
  <si>
    <t>19Jun-20Jul</t>
  </si>
  <si>
    <t>31:05:54:14</t>
  </si>
  <si>
    <t>15Jun-05Aug</t>
  </si>
  <si>
    <t>51:10:38:40</t>
  </si>
  <si>
    <t>15Jun-29Jul</t>
  </si>
  <si>
    <t>44:04:32:50</t>
  </si>
  <si>
    <t>13Jun-26Jul</t>
  </si>
  <si>
    <t>43:14:54:10</t>
  </si>
  <si>
    <t>43:13:43:20</t>
  </si>
  <si>
    <t>15Jun-28Jul</t>
  </si>
  <si>
    <t>43:05:21:10</t>
  </si>
  <si>
    <t>15Jun-27Jul</t>
  </si>
  <si>
    <t>42:08:48:20</t>
  </si>
  <si>
    <t>40:04:39:54</t>
  </si>
  <si>
    <t>17Jun-27Jul</t>
  </si>
  <si>
    <t>40:03:52:12</t>
  </si>
  <si>
    <t>18Jun-27Jul</t>
  </si>
  <si>
    <t>39:17:53:50</t>
  </si>
  <si>
    <t>39:13:31:31</t>
  </si>
  <si>
    <t>19Jun-28Jul</t>
  </si>
  <si>
    <t>39:01:47:36</t>
  </si>
  <si>
    <t>13Jun-21Jul</t>
  </si>
  <si>
    <t>38:08:05:35</t>
  </si>
  <si>
    <t>17Jun-25Jul</t>
  </si>
  <si>
    <t>38:12:13:32</t>
  </si>
  <si>
    <t>38:12:11:10</t>
  </si>
  <si>
    <t>38:10:04:56</t>
  </si>
  <si>
    <t>38:04:18:18</t>
  </si>
  <si>
    <t>38:02:26:10</t>
  </si>
  <si>
    <t>12Jun-19Jul</t>
  </si>
  <si>
    <t>37:12:11:45</t>
  </si>
  <si>
    <t>37:11:20:19</t>
  </si>
  <si>
    <t>14Jun-21Jul</t>
  </si>
  <si>
    <t>37:10:43:29</t>
  </si>
  <si>
    <t>18Jun-25Jul</t>
  </si>
  <si>
    <t>37:09:27:45</t>
  </si>
  <si>
    <t>37:09:27:07</t>
  </si>
  <si>
    <t>37:05:12:31</t>
  </si>
  <si>
    <t>37:03:34:05</t>
  </si>
  <si>
    <t>37:03:21:38</t>
  </si>
  <si>
    <t>37:03:08:30</t>
  </si>
  <si>
    <t>37:02:40:08</t>
  </si>
  <si>
    <t>15Jun-22Jul</t>
  </si>
  <si>
    <t>37:02:05:30</t>
  </si>
  <si>
    <t>37:01:06:50</t>
  </si>
  <si>
    <t>37:00:48:47</t>
  </si>
  <si>
    <t>Georgs  Jermolajevs</t>
  </si>
  <si>
    <t>36:13:18:58</t>
  </si>
  <si>
    <t>36:11:39:00</t>
  </si>
  <si>
    <t>17Jun-23Jul</t>
  </si>
  <si>
    <t>36:07:46:26</t>
  </si>
  <si>
    <t>36:04:07:09</t>
  </si>
  <si>
    <t>35:17:58:47</t>
  </si>
  <si>
    <t>35:17:01:43</t>
  </si>
  <si>
    <t>35:14:24:40</t>
  </si>
  <si>
    <t>35:13:52:13</t>
  </si>
  <si>
    <t>16Jun-21Jul</t>
  </si>
  <si>
    <t>35:12:09:50</t>
  </si>
  <si>
    <t>35:12:04:45</t>
  </si>
  <si>
    <t>35:09:52:45</t>
  </si>
  <si>
    <t>35:08:25:47</t>
  </si>
  <si>
    <t>35:08:12:59</t>
  </si>
  <si>
    <t>35:04:50;55</t>
  </si>
  <si>
    <t>35:03:43:00</t>
  </si>
  <si>
    <t>35:03:42:11</t>
  </si>
  <si>
    <t>35:03:36:30</t>
  </si>
  <si>
    <t>35:01:07:14</t>
  </si>
  <si>
    <t>34:15:50:41</t>
  </si>
  <si>
    <t>34:14:29:07</t>
  </si>
  <si>
    <t>34:12:10:33</t>
  </si>
  <si>
    <t>34:08:51:13</t>
  </si>
  <si>
    <t>34:07:04:13</t>
  </si>
  <si>
    <t>34:05:46:09</t>
  </si>
  <si>
    <t>34:03:36:09</t>
  </si>
  <si>
    <t>34:02:18:40</t>
  </si>
  <si>
    <t>11Jun-14Jul</t>
  </si>
  <si>
    <t>33:17:43:37</t>
  </si>
  <si>
    <t>33:16:43:55</t>
  </si>
  <si>
    <t>33:16:03:38</t>
  </si>
  <si>
    <t>33:14:48:27</t>
  </si>
  <si>
    <t>33:14:42:13</t>
  </si>
  <si>
    <t>33:13:56:55</t>
  </si>
  <si>
    <t>33:11:23:25</t>
  </si>
  <si>
    <t>33:10 46:55</t>
  </si>
  <si>
    <t>33:07:39:38</t>
  </si>
  <si>
    <t>33:06:23:00</t>
  </si>
  <si>
    <t>33:04:31:07</t>
  </si>
  <si>
    <t>33:04:22;22</t>
  </si>
  <si>
    <t>33:03:19:43</t>
  </si>
  <si>
    <t>33:01:39:39</t>
  </si>
  <si>
    <t>33:00:26:19</t>
  </si>
  <si>
    <t>32:17:57:18</t>
  </si>
  <si>
    <t>32:17:41:52</t>
  </si>
  <si>
    <t>32:17:15:50</t>
  </si>
  <si>
    <t>32:15:17:30</t>
  </si>
  <si>
    <t>32:13:18:04</t>
  </si>
  <si>
    <t>11Jun-13Jul</t>
  </si>
  <si>
    <t>32:12:36:14</t>
  </si>
  <si>
    <t>32:11:53:52</t>
  </si>
  <si>
    <t>32:11:21:00</t>
  </si>
  <si>
    <t>32:10:53:40</t>
  </si>
  <si>
    <t>32:09:40:40</t>
  </si>
  <si>
    <t>32:07:35:08</t>
  </si>
  <si>
    <t>32:07:02:00</t>
  </si>
  <si>
    <t>32:06:29:34</t>
  </si>
  <si>
    <t>32:05:07:35</t>
  </si>
  <si>
    <t>32:04:26:30</t>
  </si>
  <si>
    <t>32:02:26:30</t>
  </si>
  <si>
    <t>32:02:20:59</t>
  </si>
  <si>
    <t>32:00:30:40</t>
  </si>
  <si>
    <t>31:17:22:06</t>
  </si>
  <si>
    <t>31:16:28:31</t>
  </si>
  <si>
    <t>31:13:25:01</t>
  </si>
  <si>
    <t>20Jun-21Jul</t>
  </si>
  <si>
    <t>Edward  Kelley</t>
  </si>
  <si>
    <t>31:13:05:21</t>
  </si>
  <si>
    <t>31:13:03:40</t>
  </si>
  <si>
    <t>31:12:30:57</t>
  </si>
  <si>
    <t>31:12:24:54</t>
  </si>
  <si>
    <t>31:11:08:09</t>
  </si>
  <si>
    <t>31:10:00:15</t>
  </si>
  <si>
    <t>31:08:24:13</t>
  </si>
  <si>
    <t>31:08:13:10</t>
  </si>
  <si>
    <t>31:06:03:41</t>
  </si>
  <si>
    <t>31:05:54:06</t>
  </si>
  <si>
    <t>31:05:47:36</t>
  </si>
  <si>
    <t>31:05:24:10</t>
  </si>
  <si>
    <t>31:05:01:14</t>
  </si>
  <si>
    <t>31:04:26:13</t>
  </si>
  <si>
    <t>31:04:02:45</t>
  </si>
  <si>
    <t>31:03:10:50</t>
  </si>
  <si>
    <t>31:02:56:27</t>
  </si>
  <si>
    <t>31:02:46:00</t>
  </si>
  <si>
    <t>31:02:45:44</t>
  </si>
  <si>
    <t>31:02:27:28</t>
  </si>
  <si>
    <t>31:01:06:25</t>
  </si>
  <si>
    <t>31:01:27:40</t>
  </si>
  <si>
    <t>30:16:24:24</t>
  </si>
  <si>
    <t>30:15:42:55</t>
  </si>
  <si>
    <t>30:15:21:44</t>
  </si>
  <si>
    <t>19Jun-19Jul</t>
  </si>
  <si>
    <t>30:15:08:27</t>
  </si>
  <si>
    <t>30:14:50:19</t>
  </si>
  <si>
    <t>30:14:39:43</t>
  </si>
  <si>
    <t>30:13:16:20</t>
  </si>
  <si>
    <t>30:11:05:15</t>
  </si>
  <si>
    <t>30:10:54:32</t>
  </si>
  <si>
    <t>30:09:47:16</t>
  </si>
  <si>
    <t>30:09:00:43</t>
  </si>
  <si>
    <t>30:08:51:10</t>
  </si>
  <si>
    <t>30:08:39:30</t>
  </si>
  <si>
    <t>13Jun-13Jul</t>
  </si>
  <si>
    <t>30:06:35:30</t>
  </si>
  <si>
    <t>30:06:32:53</t>
  </si>
  <si>
    <t>30:04:52:55</t>
  </si>
  <si>
    <t>30:04:48:30</t>
  </si>
  <si>
    <t>30:04:40:45</t>
  </si>
  <si>
    <t>30:04:29:59</t>
  </si>
  <si>
    <t>30:01:54:02</t>
  </si>
  <si>
    <t>30:01:51:55</t>
  </si>
  <si>
    <t>30:01:50:50</t>
  </si>
  <si>
    <t>30:00:46:28</t>
  </si>
  <si>
    <t>29:17:48:41</t>
  </si>
  <si>
    <t>29:17:40:08</t>
  </si>
  <si>
    <t>29:16:34:20</t>
  </si>
  <si>
    <t>29:15:32:57</t>
  </si>
  <si>
    <t>29:14:49:44</t>
  </si>
  <si>
    <t>29:14:27:01</t>
  </si>
  <si>
    <t>29:10:48:33</t>
  </si>
  <si>
    <t>29:09:24:20</t>
  </si>
  <si>
    <t>29:05:09:08</t>
  </si>
  <si>
    <t>29:02:06:07</t>
  </si>
  <si>
    <t>28:17:31:38</t>
  </si>
  <si>
    <t>28:17:05:51</t>
  </si>
  <si>
    <t>28:16:38:41</t>
  </si>
  <si>
    <t>28:15:24:35</t>
  </si>
  <si>
    <t>28:12:30:55</t>
  </si>
  <si>
    <t>28:11:10:29</t>
  </si>
  <si>
    <t>28:10:00:06</t>
  </si>
  <si>
    <t>28:08:52:58</t>
  </si>
  <si>
    <t>28:08:49:59</t>
  </si>
  <si>
    <t>28:05:24:42</t>
  </si>
  <si>
    <t>28:03:46:25</t>
  </si>
  <si>
    <t>17Jun-14Jul</t>
  </si>
  <si>
    <t>27:17:21:08</t>
  </si>
  <si>
    <t>27:16:17:25</t>
  </si>
  <si>
    <t>11Jun-08Jul</t>
  </si>
  <si>
    <t>27:15:09:18</t>
  </si>
  <si>
    <t>27:11:44:13</t>
  </si>
  <si>
    <t>27:08:07:59</t>
  </si>
  <si>
    <t>27:02:16:18</t>
  </si>
  <si>
    <t>26:06:33:50</t>
  </si>
  <si>
    <t>26:00:35:45</t>
  </si>
  <si>
    <t>12Jun-12Aug</t>
  </si>
  <si>
    <t>61:00:12:08</t>
  </si>
  <si>
    <t>14Jun-11Aug</t>
  </si>
  <si>
    <t>58:06:05:47</t>
  </si>
  <si>
    <t>11Jun-08Aug</t>
  </si>
  <si>
    <t>58:03:10:40</t>
  </si>
  <si>
    <t>17Jun-12Aug</t>
  </si>
  <si>
    <t>56:08:53:40</t>
  </si>
  <si>
    <t>15Jun-09Aug</t>
  </si>
  <si>
    <t>55:00:12:00</t>
  </si>
  <si>
    <t>15Jun-08Aug</t>
  </si>
  <si>
    <t>54:02:34:00</t>
  </si>
  <si>
    <t>13Jun-05Aug</t>
  </si>
  <si>
    <t>53:14:11:41</t>
  </si>
  <si>
    <t>18Jun-10Aug</t>
  </si>
  <si>
    <t>53:01:18:30</t>
  </si>
  <si>
    <t>12Jun-03Aug</t>
  </si>
  <si>
    <t>52:02:16:20</t>
  </si>
  <si>
    <t>14Jun-04Aug</t>
  </si>
  <si>
    <t>51:12:12:40</t>
  </si>
  <si>
    <t>19Jun-09Aug</t>
  </si>
  <si>
    <t>51:09:55:29</t>
  </si>
  <si>
    <t>15Jun-04Aug</t>
  </si>
  <si>
    <t>50:16:46:37</t>
  </si>
  <si>
    <t>17Jun-06Aug</t>
  </si>
  <si>
    <t>50:14:05:29</t>
  </si>
  <si>
    <t>18Jun-07Aug</t>
  </si>
  <si>
    <t>50:05:46:25</t>
  </si>
  <si>
    <t>50:02:22:50</t>
  </si>
  <si>
    <t>15Jun-03Aug</t>
  </si>
  <si>
    <t>49:17:20:02</t>
  </si>
  <si>
    <t>16Jun-04Aug</t>
  </si>
  <si>
    <t>49:16:21:07</t>
  </si>
  <si>
    <t>49:16:08:08</t>
  </si>
  <si>
    <t>20Jun-08Aug</t>
  </si>
  <si>
    <t>49:15:39:17</t>
  </si>
  <si>
    <t>19Jun-07Aug</t>
  </si>
  <si>
    <t>49:12:31:15</t>
  </si>
  <si>
    <t>16Jun-03Aug</t>
  </si>
  <si>
    <t>48:14:00:37</t>
  </si>
  <si>
    <t>48:10:47:11</t>
  </si>
  <si>
    <t>12Jun-31Jul</t>
  </si>
  <si>
    <t>48:09:13:25</t>
  </si>
  <si>
    <t>13Jun-01Aug</t>
  </si>
  <si>
    <t>48:04:03:14</t>
  </si>
  <si>
    <t>14Jun-31Jul</t>
  </si>
  <si>
    <t>47:16:33:18</t>
  </si>
  <si>
    <t>18Jun-04Aug</t>
  </si>
  <si>
    <t>47:04:14:20</t>
  </si>
  <si>
    <t>12Jun-08Aug</t>
  </si>
  <si>
    <t>57:14:21:59</t>
  </si>
  <si>
    <t>11Jun-07Aug</t>
  </si>
  <si>
    <t>57:00:58:30</t>
  </si>
  <si>
    <t>12Jun-07Aug</t>
  </si>
  <si>
    <t>56:12:53:38</t>
  </si>
  <si>
    <t>12Jun-06Aug</t>
  </si>
  <si>
    <t>55:14:49:58</t>
  </si>
  <si>
    <t>11Jun-05Aug</t>
  </si>
  <si>
    <t>55:10:28:10</t>
  </si>
  <si>
    <t>12Jun-05Aug</t>
  </si>
  <si>
    <t>54:14:20:07</t>
  </si>
  <si>
    <t>54:05:23:06</t>
  </si>
  <si>
    <t>54:00:42:43</t>
  </si>
  <si>
    <t>14Jun-06Aug</t>
  </si>
  <si>
    <t>53:14:54:55</t>
  </si>
  <si>
    <t>53:09:03:40</t>
  </si>
  <si>
    <t>17Jun-09Aug</t>
  </si>
  <si>
    <t>53:06:47:00</t>
  </si>
  <si>
    <t>53:02:08:35</t>
  </si>
  <si>
    <t>12Jun-04Aug</t>
  </si>
  <si>
    <t>53:01:16:13</t>
  </si>
  <si>
    <t>53:00:38:20</t>
  </si>
  <si>
    <t>15Jun-06Aug</t>
  </si>
  <si>
    <t>52:15:21:32</t>
  </si>
  <si>
    <t>52:06:51:05</t>
  </si>
  <si>
    <t>11Jun-02Aug</t>
  </si>
  <si>
    <t>52:05:42:58</t>
  </si>
  <si>
    <t>52:01:29:57</t>
  </si>
  <si>
    <t>12Jun-02Aug</t>
  </si>
  <si>
    <t>51:16:36:00</t>
  </si>
  <si>
    <t>13Jun-03Aug</t>
  </si>
  <si>
    <t>51:07:21:07</t>
  </si>
  <si>
    <t>51:04:30:47</t>
  </si>
  <si>
    <t>17Jun-07Aug</t>
  </si>
  <si>
    <t>51:04:07:19</t>
  </si>
  <si>
    <t>51:02:45:20</t>
  </si>
  <si>
    <t>50:08:45:01</t>
  </si>
  <si>
    <t>12Jun-01Aug</t>
  </si>
  <si>
    <t>50:06:43:10</t>
  </si>
  <si>
    <t>14Jun-03Aug</t>
  </si>
  <si>
    <t>50:03:38:00</t>
  </si>
  <si>
    <t>13Jun-02Aug</t>
  </si>
  <si>
    <t>50:02:58:41</t>
  </si>
  <si>
    <t>11Jun-31Jul</t>
  </si>
  <si>
    <t>50:02:24:47</t>
  </si>
  <si>
    <t>14Jun-02Aug</t>
  </si>
  <si>
    <t>49:17:58:47</t>
  </si>
  <si>
    <t>13Jun-08Aug</t>
  </si>
  <si>
    <t>49:16:52:26</t>
  </si>
  <si>
    <t>17Jun-05Aug</t>
  </si>
  <si>
    <t>49:16:51:37</t>
  </si>
  <si>
    <t>49:11:01:30</t>
  </si>
  <si>
    <t>49:05:50:15</t>
  </si>
  <si>
    <t>49:04:47:51</t>
  </si>
  <si>
    <t>11Jun-30Jul</t>
  </si>
  <si>
    <t>49:04:40:00</t>
  </si>
  <si>
    <t>49:04:32:10</t>
  </si>
  <si>
    <t>49:03:38:07</t>
  </si>
  <si>
    <t>49:03:20:27</t>
  </si>
  <si>
    <t>49:03:11:21</t>
  </si>
  <si>
    <t>49:02:57:59</t>
  </si>
  <si>
    <t>49:02:57:41</t>
  </si>
  <si>
    <t>49:02:24:40</t>
  </si>
  <si>
    <t>49:01:07:30</t>
  </si>
  <si>
    <t>49:00:33:33</t>
  </si>
  <si>
    <t>12Jun-30 Jul</t>
  </si>
  <si>
    <t>48:17:39:33</t>
  </si>
  <si>
    <t>12Jun-31 Jul</t>
  </si>
  <si>
    <t>48:12:44:41</t>
  </si>
  <si>
    <t>48:12:08:50</t>
  </si>
  <si>
    <t>17Jun-04Aug</t>
  </si>
  <si>
    <t>48:11:36:46</t>
  </si>
  <si>
    <t>20Jun-07Aug</t>
  </si>
  <si>
    <t>48:11:35:17</t>
  </si>
  <si>
    <t>13Jun-31Jul</t>
  </si>
  <si>
    <t>48:11:04:27</t>
  </si>
  <si>
    <t>48:08:20:56</t>
  </si>
  <si>
    <t>48:06:24:19</t>
  </si>
  <si>
    <t>48:05:28:49</t>
  </si>
  <si>
    <t>11Jun-29Jul</t>
  </si>
  <si>
    <t>48:03:37:20</t>
  </si>
  <si>
    <t>48:00:52:44</t>
  </si>
  <si>
    <t>48:00:47:30</t>
  </si>
  <si>
    <t>48:00:43:19</t>
  </si>
  <si>
    <t>17Jun-03Aug</t>
  </si>
  <si>
    <t>47:17:15:28</t>
  </si>
  <si>
    <t>12Jun-29Jul</t>
  </si>
  <si>
    <t>47:17:08:26</t>
  </si>
  <si>
    <t>16Jun-02Aug</t>
  </si>
  <si>
    <t>47:15:27:49</t>
  </si>
  <si>
    <t>13Jun-30Jul</t>
  </si>
  <si>
    <t>47:14:36:19</t>
  </si>
  <si>
    <t>47:12:08:40</t>
  </si>
  <si>
    <t>15Jun-31Jul</t>
  </si>
  <si>
    <t>47:10:41:04</t>
  </si>
  <si>
    <t>47:07:42:24</t>
  </si>
  <si>
    <t>47:06:09:27</t>
  </si>
  <si>
    <t>47:05:57:07</t>
  </si>
  <si>
    <t>47:04:21:23</t>
  </si>
  <si>
    <t>20Jun-06Aug</t>
  </si>
  <si>
    <t>47:03:40:06</t>
  </si>
  <si>
    <t>15Jun-01Aug</t>
  </si>
  <si>
    <t>47:02:57:59</t>
  </si>
  <si>
    <t>11Jun-28Jul</t>
  </si>
  <si>
    <t>47:02:43:40</t>
  </si>
  <si>
    <t>47:01:32:25</t>
  </si>
  <si>
    <t>47:00:58:53</t>
  </si>
  <si>
    <t>17Jun-02Aug</t>
  </si>
  <si>
    <t>46:16:41:18</t>
  </si>
  <si>
    <t>46:15:55:50</t>
  </si>
  <si>
    <t>46:14:30:11</t>
  </si>
  <si>
    <t>19Jun-04Aug</t>
  </si>
  <si>
    <t>46:14:13:59</t>
  </si>
  <si>
    <t>46:13:20:47</t>
  </si>
  <si>
    <t>13Jun-29Jul</t>
  </si>
  <si>
    <t>46:12:29:38</t>
  </si>
  <si>
    <t>46:11:31:57</t>
  </si>
  <si>
    <t>12Jun-28Jul</t>
  </si>
  <si>
    <t>46:09:40:44</t>
  </si>
  <si>
    <t>11Jun-27Jul</t>
  </si>
  <si>
    <t>46:06:22:20</t>
  </si>
  <si>
    <t>46:06:15:59</t>
  </si>
  <si>
    <t>16Jun-01Aug</t>
  </si>
  <si>
    <t>46:04:11:21</t>
  </si>
  <si>
    <t>18Jun-03Aug</t>
  </si>
  <si>
    <t>46:04:35:41</t>
  </si>
  <si>
    <t>46:01:30:37</t>
  </si>
  <si>
    <t>46:00:32:30</t>
  </si>
  <si>
    <t>15Jun-30Ju</t>
  </si>
  <si>
    <t>45:17:04:35</t>
  </si>
  <si>
    <t>16Jun-31Jul</t>
  </si>
  <si>
    <t>45:16:55:52</t>
  </si>
  <si>
    <t>13Jun-28Jul</t>
  </si>
  <si>
    <t>45:16:52:36</t>
  </si>
  <si>
    <t>45:13:44:01</t>
  </si>
  <si>
    <t>45:12:20:32</t>
  </si>
  <si>
    <t>11Jun-26Jul</t>
  </si>
  <si>
    <t>45:11:22:05</t>
  </si>
  <si>
    <t>18Jun-02Aug</t>
  </si>
  <si>
    <t>45:10:03:50</t>
  </si>
  <si>
    <t>17Jun-01Aug</t>
  </si>
  <si>
    <t>45:07:21:28</t>
  </si>
  <si>
    <t>45:07:11:51</t>
  </si>
  <si>
    <t>15Jun-30Jul</t>
  </si>
  <si>
    <t>45:05:56:00</t>
  </si>
  <si>
    <t>45:04:27:47</t>
  </si>
  <si>
    <t>45:03:06:02</t>
  </si>
  <si>
    <t>45:03:05:34</t>
  </si>
  <si>
    <t>12Jun-27Jul</t>
  </si>
  <si>
    <t>45:02:35:29</t>
  </si>
  <si>
    <t>44:17:41:41</t>
  </si>
  <si>
    <t>13Jun-27Jul</t>
  </si>
  <si>
    <t>44:16:48:27</t>
  </si>
  <si>
    <t>44:16:03:06</t>
  </si>
  <si>
    <t>17Jun-31Jul</t>
  </si>
  <si>
    <t>44:14:06:44</t>
  </si>
  <si>
    <t>19Jun-02Aug</t>
  </si>
  <si>
    <t>44:13:48:10</t>
  </si>
  <si>
    <t>12Jun-26Jul</t>
  </si>
  <si>
    <t>44:13:11:19</t>
  </si>
  <si>
    <t>44:12:49:07</t>
  </si>
  <si>
    <t>14Jun-28Jul</t>
  </si>
  <si>
    <t>44:07:51:10</t>
  </si>
  <si>
    <t>44:07:27:27</t>
  </si>
  <si>
    <t>14Jun-27Jul</t>
  </si>
  <si>
    <t>43:14:34:47</t>
  </si>
  <si>
    <t>12Jun-25Jul</t>
  </si>
  <si>
    <t>43:14:10:32</t>
  </si>
  <si>
    <t>11Jun-24Jul</t>
  </si>
  <si>
    <t>43:07:08:50</t>
  </si>
  <si>
    <t>43:05:59:47</t>
  </si>
  <si>
    <t>43:02:19:40</t>
  </si>
  <si>
    <t>43:00:58:14</t>
  </si>
  <si>
    <t>14Jun-26Jul</t>
  </si>
  <si>
    <t>42:17:34:48</t>
  </si>
  <si>
    <t>42:14:23:20</t>
  </si>
  <si>
    <t>11Jun-23Jul</t>
  </si>
  <si>
    <t>42:09:02:37</t>
  </si>
  <si>
    <t>42:08:18:12</t>
  </si>
  <si>
    <t>17Jun-29Jul</t>
  </si>
  <si>
    <t>42:02:01:40</t>
  </si>
  <si>
    <t>17Jun-28Jul</t>
  </si>
  <si>
    <t>41:17:07:47</t>
  </si>
  <si>
    <t>14Jun-25Jul</t>
  </si>
  <si>
    <t>41:11:05:23</t>
  </si>
  <si>
    <t>16Jun-27Jul</t>
  </si>
  <si>
    <t>41:05:40:30</t>
  </si>
  <si>
    <t>11Jun-21Jul</t>
  </si>
  <si>
    <t>40:03:21:31</t>
  </si>
  <si>
    <t>14Jun-23Jul</t>
  </si>
  <si>
    <t>39:04:39:10</t>
  </si>
  <si>
    <t>16Jun-05Aug</t>
  </si>
  <si>
    <t>50:01:13:48</t>
  </si>
  <si>
    <t>49:07:15:22</t>
  </si>
  <si>
    <t>47:12:22:38</t>
  </si>
  <si>
    <t>47:08:48:21</t>
  </si>
  <si>
    <t>47:01:29:13</t>
  </si>
  <si>
    <t>46:10:38:00</t>
  </si>
  <si>
    <t>46:07:21:28</t>
  </si>
  <si>
    <t>44:17:04:05</t>
  </si>
  <si>
    <t>43:11:50:21</t>
  </si>
  <si>
    <t>18Jun-31Jul</t>
  </si>
  <si>
    <t>43:03:22:46</t>
  </si>
  <si>
    <t>18Jun-30Jul</t>
  </si>
  <si>
    <t>42:00:32:00</t>
  </si>
  <si>
    <t>19Jun-30Jul</t>
  </si>
  <si>
    <t>41:15:36:51</t>
  </si>
  <si>
    <t>15Jun-26Jul</t>
  </si>
  <si>
    <t>41:15:29:57</t>
  </si>
  <si>
    <t>18Jun-29Jul</t>
  </si>
  <si>
    <t>41:12:16:02</t>
  </si>
  <si>
    <t>41:10:36:30</t>
  </si>
  <si>
    <t>41:06:19:04</t>
  </si>
  <si>
    <t>41:03:16:13</t>
  </si>
  <si>
    <t>41:02:28:10</t>
  </si>
  <si>
    <t>41:01:24:58</t>
  </si>
  <si>
    <t>41:00:26:15</t>
  </si>
  <si>
    <t>12Jun-22Jul</t>
  </si>
  <si>
    <t>40:10:32:00</t>
  </si>
  <si>
    <t>19Jun-29Jul</t>
  </si>
  <si>
    <t>40:08:28:37</t>
  </si>
  <si>
    <t>20Jun-30Jul</t>
  </si>
  <si>
    <t>40:08:08:27</t>
  </si>
  <si>
    <t>16Jun-26Jul</t>
  </si>
  <si>
    <t>40:07:33:47</t>
  </si>
  <si>
    <t>40:02:58:55</t>
  </si>
  <si>
    <t>40:00:33:39</t>
  </si>
  <si>
    <t>39:15:18:05</t>
  </si>
  <si>
    <t>13Jun-22Jul</t>
  </si>
  <si>
    <t>39:13:14:07</t>
  </si>
  <si>
    <t>39:12:59:30</t>
  </si>
  <si>
    <t>39:04:08:48</t>
  </si>
  <si>
    <t>15Jun-07Aug</t>
  </si>
  <si>
    <t>53:03:22:12</t>
  </si>
  <si>
    <t>51:01:48:47</t>
  </si>
  <si>
    <t>50:13:46:17</t>
  </si>
  <si>
    <t>18Jun-06Aug</t>
  </si>
  <si>
    <t>49:16:39:51</t>
  </si>
  <si>
    <t>49:05:17:20</t>
  </si>
  <si>
    <t>49:04:00:54</t>
  </si>
  <si>
    <t>49:02:36:20</t>
  </si>
  <si>
    <t>49:00:31:05</t>
  </si>
  <si>
    <t>12Jun-30Jul</t>
  </si>
  <si>
    <t>48:10:17:42</t>
  </si>
  <si>
    <t>47:17:01:55</t>
  </si>
  <si>
    <t>47:15:37:17</t>
  </si>
  <si>
    <t>47:15:17:56</t>
  </si>
  <si>
    <t>47:09:02:27</t>
  </si>
  <si>
    <t>47:08:11:37</t>
  </si>
  <si>
    <t>47:06:11:27</t>
  </si>
  <si>
    <t>47:03:51:55</t>
  </si>
  <si>
    <t>47:03:20:35</t>
  </si>
  <si>
    <t>47:00:39:30</t>
  </si>
  <si>
    <t>19Jun-05Aug</t>
  </si>
  <si>
    <t>47:00:14:07</t>
  </si>
  <si>
    <t>46:17:26:52</t>
  </si>
  <si>
    <t>46:14:08:58</t>
  </si>
  <si>
    <t>46:12:50:07</t>
  </si>
  <si>
    <t>46:07:36:59</t>
  </si>
  <si>
    <t>46:03:09:51</t>
  </si>
  <si>
    <t>45:13:13:31</t>
  </si>
  <si>
    <t>19Jun-03Aug</t>
  </si>
  <si>
    <t>45:07:15:41</t>
  </si>
  <si>
    <t>45:04:39:27</t>
  </si>
  <si>
    <t>45:03:55:20</t>
  </si>
  <si>
    <t>45:02:05:55</t>
  </si>
  <si>
    <t>45:00:33:39</t>
  </si>
  <si>
    <t>45:00:09:32</t>
  </si>
  <si>
    <t>11Jun-25Jul</t>
  </si>
  <si>
    <t>44:16:21:38</t>
  </si>
  <si>
    <t>44:13:48:35</t>
  </si>
  <si>
    <t>44:13:15:28</t>
  </si>
  <si>
    <t>44:13:10:58</t>
  </si>
  <si>
    <t>44:07:03:54</t>
  </si>
  <si>
    <t>44:04:29:00</t>
  </si>
  <si>
    <t>44:03:42:30</t>
  </si>
  <si>
    <t>44:03:09:00</t>
  </si>
  <si>
    <t>44:01:06:20</t>
  </si>
  <si>
    <t>43:17:18:42</t>
  </si>
  <si>
    <t>43:15:26:10</t>
  </si>
  <si>
    <t>43:14:21:30</t>
  </si>
  <si>
    <t>43:12:41:59</t>
  </si>
  <si>
    <t>43:10:40:20</t>
  </si>
  <si>
    <t>16Jun-29Jul</t>
  </si>
  <si>
    <t>43:02:07:18</t>
  </si>
  <si>
    <t>43:11:51:41</t>
  </si>
  <si>
    <t>43:02:35:32</t>
  </si>
  <si>
    <t>43:01:19:38</t>
  </si>
  <si>
    <t>12Jun-24Jul</t>
  </si>
  <si>
    <t>42:17:21:00</t>
  </si>
  <si>
    <t>42:16:34:05</t>
  </si>
  <si>
    <t>42:10:22:27</t>
  </si>
  <si>
    <t>13Jun-25Jul</t>
  </si>
  <si>
    <t>42:09:31:21</t>
  </si>
  <si>
    <t>42:08:05:30</t>
  </si>
  <si>
    <t>42:03:23:17</t>
  </si>
  <si>
    <t>41:16:24:53</t>
  </si>
  <si>
    <t>12Jun-23Jul</t>
  </si>
  <si>
    <t>41:14:43:14</t>
  </si>
  <si>
    <t>41:12:02:18</t>
  </si>
  <si>
    <t>11Jun-22Jul</t>
  </si>
  <si>
    <t>41:11:28:46</t>
  </si>
  <si>
    <t>41:11:06:51</t>
  </si>
  <si>
    <t>41:07:41:20</t>
  </si>
  <si>
    <t>41:05:25:19</t>
  </si>
  <si>
    <t>41:04:03:47</t>
  </si>
  <si>
    <t>40:11:08:30</t>
  </si>
  <si>
    <t>40:09:48:04</t>
  </si>
  <si>
    <t>40:03:51:47</t>
  </si>
  <si>
    <t>41:03:40:09</t>
  </si>
  <si>
    <t>41:03:26:04</t>
  </si>
  <si>
    <t>41:01:57:10</t>
  </si>
  <si>
    <t>41:01:22:40</t>
  </si>
  <si>
    <t>41:01:13:26</t>
  </si>
  <si>
    <t>41:00:20:50</t>
  </si>
  <si>
    <t>40:15:46:47</t>
  </si>
  <si>
    <t>40:15:42:06</t>
  </si>
  <si>
    <t>40:14:58:51</t>
  </si>
  <si>
    <t>40:10:33:29</t>
  </si>
  <si>
    <t>40:09:59:51</t>
  </si>
  <si>
    <t>40:07:31:31</t>
  </si>
  <si>
    <t>40:06:54:15</t>
  </si>
  <si>
    <t>40:06:38:16</t>
  </si>
  <si>
    <t>40:04:40:06</t>
  </si>
  <si>
    <t>39:17:52:40</t>
  </si>
  <si>
    <t>39:16:26:07</t>
  </si>
  <si>
    <t>11Jun-20Jul</t>
  </si>
  <si>
    <t>39:15:58:44</t>
  </si>
  <si>
    <t>17Jun-26Jul</t>
  </si>
  <si>
    <t>39:13:04:59</t>
  </si>
  <si>
    <t>12Jun-21Jul</t>
  </si>
  <si>
    <t>39:11:57:34</t>
  </si>
  <si>
    <t>39:11:42:57</t>
  </si>
  <si>
    <t>39:11:08:37</t>
  </si>
  <si>
    <t>39:09:24:17</t>
  </si>
  <si>
    <t>39:08:09:16</t>
  </si>
  <si>
    <t>39:08:23:00</t>
  </si>
  <si>
    <t>39:08:02:58</t>
  </si>
  <si>
    <t>39:05:55:39</t>
  </si>
  <si>
    <t>39:05:42:11</t>
  </si>
  <si>
    <t>39:05:06:03</t>
  </si>
  <si>
    <t>20Jun-29Jul</t>
  </si>
  <si>
    <t>39:04:50:43</t>
  </si>
  <si>
    <t>39:03:43:23</t>
  </si>
  <si>
    <t>39:03:07:27</t>
  </si>
  <si>
    <t>39:02:43:17</t>
  </si>
  <si>
    <t>39:00:51:07</t>
  </si>
  <si>
    <t>39:00:37:07</t>
  </si>
  <si>
    <t>39:00:34:44</t>
  </si>
  <si>
    <t>38:15:30:22</t>
  </si>
  <si>
    <t>38:15:30:10</t>
  </si>
  <si>
    <t>38:22:54:18</t>
  </si>
  <si>
    <t>11Jun-19Jul</t>
  </si>
  <si>
    <t>38:14:41:08</t>
  </si>
  <si>
    <t>38:13:19:44</t>
  </si>
  <si>
    <t>38:13:06:33</t>
  </si>
  <si>
    <t>38:12:36:07</t>
  </si>
  <si>
    <t>38:11:21:30</t>
  </si>
  <si>
    <t>38:10:19:38</t>
  </si>
  <si>
    <t>16Jun-24Jul</t>
  </si>
  <si>
    <t>38:10:17:13</t>
  </si>
  <si>
    <t>38:10:13:56</t>
  </si>
  <si>
    <t>38:08:34:00</t>
  </si>
  <si>
    <t>38:08:23:57</t>
  </si>
  <si>
    <t>38:08:06:20</t>
  </si>
  <si>
    <t>38:05:39:38</t>
  </si>
  <si>
    <t>38:01:43:18</t>
  </si>
  <si>
    <t>37:16:02:31</t>
  </si>
  <si>
    <t>37:16:01:41</t>
  </si>
  <si>
    <t>37:15:46:23</t>
  </si>
  <si>
    <t>37:15:33:27</t>
  </si>
  <si>
    <t>37:15:31:56</t>
  </si>
  <si>
    <t>37:14:51:54</t>
  </si>
  <si>
    <t>37:11:49:49</t>
  </si>
  <si>
    <t>37:11:40:21</t>
  </si>
  <si>
    <t>19Jun-26Jul</t>
  </si>
  <si>
    <t>37:12:47:51</t>
  </si>
  <si>
    <t>37:11:29:10</t>
  </si>
  <si>
    <t>37:10:41:23</t>
  </si>
  <si>
    <t>37:10:32:21</t>
  </si>
  <si>
    <t>37:09:22:04</t>
  </si>
  <si>
    <t>37:08:48:43</t>
  </si>
  <si>
    <t>37:06:55:00</t>
  </si>
  <si>
    <t>37:06:28:21</t>
  </si>
  <si>
    <t>37:05:06:31</t>
  </si>
  <si>
    <t>37:04:57:10</t>
  </si>
  <si>
    <t>37:04:42:27</t>
  </si>
  <si>
    <t>37:04:27:59</t>
  </si>
  <si>
    <t>16Jun-22Jul</t>
  </si>
  <si>
    <t>36:16:41:46</t>
  </si>
  <si>
    <t>13Jun-19Jul</t>
  </si>
  <si>
    <t>36:13:44:40</t>
  </si>
  <si>
    <t>14Jun-20Jul</t>
  </si>
  <si>
    <t>36:10:25:53</t>
  </si>
  <si>
    <t>36:08:25:05</t>
  </si>
  <si>
    <t>35:15:45:37</t>
  </si>
  <si>
    <t>35:14:23:36</t>
  </si>
  <si>
    <t>35:13:11:53</t>
  </si>
  <si>
    <t>35:07:58:30</t>
  </si>
  <si>
    <t>35:07:19:08</t>
  </si>
  <si>
    <t>35:03:59:30</t>
  </si>
  <si>
    <t>34:17:52:12</t>
  </si>
  <si>
    <t>34:17:39:14</t>
  </si>
  <si>
    <t>34:16:30:18</t>
  </si>
  <si>
    <t>34:14:29:41</t>
  </si>
  <si>
    <t>34:07:40:52</t>
  </si>
  <si>
    <t>34:06:03:58</t>
  </si>
  <si>
    <t>33:17:28:24</t>
  </si>
  <si>
    <t>32:14:15:33</t>
  </si>
  <si>
    <t>32:06:35:55</t>
  </si>
  <si>
    <t>J Olga Abramovskikh</t>
  </si>
  <si>
    <t>51:16:23:40</t>
  </si>
  <si>
    <t>18Jun-08Aug</t>
  </si>
  <si>
    <t>51:16:20:20</t>
  </si>
  <si>
    <t>16Jun-06Aug</t>
  </si>
  <si>
    <t>Nidhruvi G Zimmerman</t>
  </si>
  <si>
    <t>51:13:38:31</t>
  </si>
  <si>
    <t>19Jun-06Aug</t>
  </si>
  <si>
    <t>Kaneenika T Janakova</t>
  </si>
  <si>
    <t>51:10:45:13</t>
  </si>
  <si>
    <t>50:08:25:28</t>
  </si>
  <si>
    <t>50:06:42:43</t>
  </si>
  <si>
    <t>49:16:50:45</t>
  </si>
  <si>
    <t>49:10:39:01</t>
  </si>
  <si>
    <t>18Jun-05Aug</t>
  </si>
  <si>
    <t>48:17:41:49</t>
  </si>
  <si>
    <t>12Jun-11Aug</t>
  </si>
  <si>
    <t>59:15:13:01</t>
  </si>
  <si>
    <t>11Jun-09Aug</t>
  </si>
  <si>
    <t>59:02:14:58</t>
  </si>
  <si>
    <t>12Jun-10Aug</t>
  </si>
  <si>
    <t>58:14:52:41</t>
  </si>
  <si>
    <t>58:02:15:40</t>
  </si>
  <si>
    <t>56:14:09:16</t>
  </si>
  <si>
    <t>15Jun-10Aug</t>
  </si>
  <si>
    <t>56:01:30:00</t>
  </si>
  <si>
    <t>55:11:04:59</t>
  </si>
  <si>
    <t>17Jun-11Aug</t>
  </si>
  <si>
    <t>55:06:18:50</t>
  </si>
  <si>
    <t>55:04:34:03</t>
  </si>
  <si>
    <t>55:01:11:37</t>
  </si>
  <si>
    <t>13Jun-07Aug</t>
  </si>
  <si>
    <t>54:17:46:23</t>
  </si>
  <si>
    <t>54:13:54:50</t>
  </si>
  <si>
    <t>54:07:51:21</t>
  </si>
  <si>
    <t>53:17:41:51</t>
  </si>
  <si>
    <t>53:11:49:03</t>
  </si>
  <si>
    <t>13Jun-06Aug</t>
  </si>
  <si>
    <t>53:06:44:23</t>
  </si>
  <si>
    <t>53:01:46:20</t>
  </si>
  <si>
    <t>17Jun-08Aug</t>
  </si>
  <si>
    <t>52:09:15:02</t>
  </si>
  <si>
    <t>52:02:37:24</t>
  </si>
  <si>
    <t>52:02:17:41</t>
  </si>
  <si>
    <t>51:17:22:27</t>
  </si>
  <si>
    <t>51:16:03:34</t>
  </si>
  <si>
    <t>51:13:41:04</t>
  </si>
  <si>
    <t>51:13:09:20</t>
  </si>
  <si>
    <t>13Jun-04Aug</t>
  </si>
  <si>
    <t>51:12:58:31</t>
  </si>
  <si>
    <t>51:06:58:18</t>
  </si>
  <si>
    <t>51:01:58:31</t>
  </si>
  <si>
    <t>50:17:38:03</t>
  </si>
  <si>
    <t>50:17:21:08</t>
  </si>
  <si>
    <t>Diganta P Adhikari</t>
  </si>
  <si>
    <t>50:16:51:50</t>
  </si>
  <si>
    <t>Stutisheel lebedyev</t>
  </si>
  <si>
    <t>50:16:25:44</t>
  </si>
  <si>
    <t>50:16:09:03</t>
  </si>
  <si>
    <t>50:14:51:17</t>
  </si>
  <si>
    <t>50:14:33:31</t>
  </si>
  <si>
    <t>50:11:14:35</t>
  </si>
  <si>
    <t>50:10:18:33</t>
  </si>
  <si>
    <t>50:08:50:19</t>
  </si>
  <si>
    <t>20Jun-09Aug</t>
  </si>
  <si>
    <t>50:06:23:52</t>
  </si>
  <si>
    <t>50:05:28:15</t>
  </si>
  <si>
    <t>50:05:03:40</t>
  </si>
  <si>
    <t>50:03:38:27</t>
  </si>
  <si>
    <t>50:01:50:07</t>
  </si>
  <si>
    <t>50:01:46:40</t>
  </si>
  <si>
    <t>49:15:11:04</t>
  </si>
  <si>
    <t>49:13:55:13</t>
  </si>
  <si>
    <t>49:13:20:35</t>
  </si>
  <si>
    <t>Ashprihanal P Aalto</t>
  </si>
  <si>
    <t>49:12:26:05</t>
  </si>
  <si>
    <t>49:10:08:48</t>
  </si>
  <si>
    <t>49:07:18:28</t>
  </si>
  <si>
    <t>49:05:31:05</t>
  </si>
  <si>
    <t>49:04:15:13</t>
  </si>
  <si>
    <t>49:02:08:41</t>
  </si>
  <si>
    <t>48:16:28:50</t>
  </si>
  <si>
    <t>48:15:55:18</t>
  </si>
  <si>
    <t>48:15:38:10</t>
  </si>
  <si>
    <t>48:15:05:01</t>
  </si>
  <si>
    <t>48:13:08:16</t>
  </si>
  <si>
    <t>48:10:44:57</t>
  </si>
  <si>
    <t>48:08:15:47</t>
  </si>
  <si>
    <t>48:07:39:33</t>
  </si>
  <si>
    <t>48:07:23:14</t>
  </si>
  <si>
    <t>Kuranga M Peel</t>
  </si>
  <si>
    <t>48:07:01:14</t>
  </si>
  <si>
    <t>48:06:12:09</t>
  </si>
  <si>
    <t>48:05:41:13</t>
  </si>
  <si>
    <t>48:05:04:23</t>
  </si>
  <si>
    <t>48:04:38:47</t>
  </si>
  <si>
    <t>47:17:06:07</t>
  </si>
  <si>
    <t>47:16:05:13</t>
  </si>
  <si>
    <t>47:15:56:45</t>
  </si>
  <si>
    <t>47:15:55:50</t>
  </si>
  <si>
    <t>47:13:39:13</t>
  </si>
  <si>
    <t>47:08:47:10</t>
  </si>
  <si>
    <t>47:07:35:21</t>
  </si>
  <si>
    <t>47:07:31:35</t>
  </si>
  <si>
    <t>47:06:43:03</t>
  </si>
  <si>
    <t>47:06:19:07</t>
  </si>
  <si>
    <t>47:06:02:53</t>
  </si>
  <si>
    <t>47:05:45:30</t>
  </si>
  <si>
    <t>47:04:46:57</t>
  </si>
  <si>
    <t>47:02:11:59</t>
  </si>
  <si>
    <t>47:01:52:19</t>
  </si>
  <si>
    <t>46:18:38:48</t>
  </si>
  <si>
    <t>46:16:11:44</t>
  </si>
  <si>
    <t>46:15:34:02</t>
  </si>
  <si>
    <t>46:14:15:06</t>
  </si>
  <si>
    <t>46:12:56:53</t>
  </si>
  <si>
    <t>46:09:14:19</t>
  </si>
  <si>
    <t>46:06:21:10</t>
  </si>
  <si>
    <t>46:05:10:30</t>
  </si>
  <si>
    <t>46:01:49:30</t>
  </si>
  <si>
    <t>45:16:31:38</t>
  </si>
  <si>
    <t>45:06:23:47</t>
  </si>
  <si>
    <t>45:02:09:13</t>
  </si>
  <si>
    <t>44:15:30:38</t>
  </si>
  <si>
    <t>44:11:31:20</t>
  </si>
  <si>
    <t>44:10:13:58</t>
  </si>
  <si>
    <t>44:09:59:24</t>
  </si>
  <si>
    <t>44:08:39:27</t>
  </si>
  <si>
    <t>44:06:55:41</t>
  </si>
  <si>
    <t>44:02:16:37</t>
  </si>
  <si>
    <t>43:13:32:14</t>
  </si>
  <si>
    <t>43:07:35:20</t>
  </si>
  <si>
    <t>Galya V. Balatskyy</t>
  </si>
  <si>
    <t>43:01:52:17</t>
  </si>
  <si>
    <t>42:15:45:29</t>
  </si>
  <si>
    <t>41:10:15:48</t>
  </si>
  <si>
    <t>40:12:30:26</t>
  </si>
  <si>
    <t>3000 miles road only</t>
  </si>
  <si>
    <t>3000 km  Road only</t>
  </si>
  <si>
    <t>1000 miles track</t>
  </si>
  <si>
    <t>1000 miles road</t>
  </si>
  <si>
    <t>1000 miles  track</t>
  </si>
  <si>
    <t>1300 Miles Road only</t>
  </si>
  <si>
    <t>1500 km track</t>
  </si>
  <si>
    <t>1000 km track</t>
  </si>
  <si>
    <t>1000 km road</t>
  </si>
  <si>
    <t>1000 km indoor</t>
  </si>
  <si>
    <t>1500 km road</t>
  </si>
  <si>
    <t>2000 km road only</t>
  </si>
  <si>
    <t>2000 km track</t>
  </si>
  <si>
    <t>2000 km road</t>
  </si>
  <si>
    <t>2000 miles road only</t>
  </si>
  <si>
    <t>3000 miles (Road loop split)</t>
  </si>
  <si>
    <t>4000 km road only</t>
  </si>
  <si>
    <t>Hans-Jürgen Schlotter</t>
  </si>
  <si>
    <t>Sep15-02Oct</t>
  </si>
  <si>
    <t>Sep17-03Oct</t>
  </si>
  <si>
    <t>Jun16-03Jul</t>
  </si>
  <si>
    <t>Jun14-01Jul</t>
  </si>
  <si>
    <t>Sep18-04Oct</t>
  </si>
  <si>
    <t>Sep17-04Oct</t>
  </si>
  <si>
    <t>Sep18-05Oct</t>
  </si>
  <si>
    <t>Sep18-05Jun</t>
  </si>
  <si>
    <t>Jun19-07Jul</t>
  </si>
  <si>
    <t>Jun17-05Jul</t>
  </si>
  <si>
    <t>Jun15-02Jul</t>
  </si>
  <si>
    <t>Jun13-01Jul</t>
  </si>
  <si>
    <t>Jun16-04Jul</t>
  </si>
  <si>
    <t>Jun15-03Jul</t>
  </si>
  <si>
    <t>Jun14-02Jul</t>
  </si>
  <si>
    <t>Jun14-03Jul</t>
  </si>
  <si>
    <t>Jun19-08Jul</t>
  </si>
  <si>
    <t>Jun18-07Jul</t>
  </si>
  <si>
    <t>Jun16-05Jul</t>
  </si>
  <si>
    <t>Jun12-01Jul</t>
  </si>
  <si>
    <t>Jun17-06Jul</t>
  </si>
  <si>
    <t>Jun13-02Jul</t>
  </si>
  <si>
    <t>Jun15-04Jul</t>
  </si>
  <si>
    <t>Jun16-06Jul</t>
  </si>
  <si>
    <t>Jun15-05Jul</t>
  </si>
  <si>
    <t>Jun13-03Jul</t>
  </si>
  <si>
    <t>Jun12-02Jul</t>
  </si>
  <si>
    <t>Jun14-04Jul</t>
  </si>
  <si>
    <t>Jun17-07Jul</t>
  </si>
  <si>
    <t>Jun11-01Jul</t>
  </si>
  <si>
    <t>Jun18-08Jul</t>
  </si>
  <si>
    <t>Jun17-08Jul</t>
  </si>
  <si>
    <t>Jun12-03Jul</t>
  </si>
  <si>
    <t>Jun11-02Jul</t>
  </si>
  <si>
    <t>Jun13-04Jul</t>
  </si>
  <si>
    <t>Jun20-11Jul</t>
  </si>
  <si>
    <t>Jun14-05Jul</t>
  </si>
  <si>
    <t>Jun16-07Jul</t>
  </si>
  <si>
    <t>Jun15-06Jul</t>
  </si>
  <si>
    <t>Jun14-06Jul</t>
  </si>
  <si>
    <t>Jun11-03Jul</t>
  </si>
  <si>
    <t>Jun13-05Jul</t>
  </si>
  <si>
    <t>Jun18-10Jul</t>
  </si>
  <si>
    <t>Jun12-04Jul</t>
  </si>
  <si>
    <t>Jun19-11Jul</t>
  </si>
  <si>
    <t>Jun15-07Jul</t>
  </si>
  <si>
    <t>Jun17-09Jul</t>
  </si>
  <si>
    <t>Jun16-09Jul</t>
  </si>
  <si>
    <t>Jun17-10Jul</t>
  </si>
  <si>
    <t>Jun15-08Jul</t>
  </si>
  <si>
    <t>Jun13-06Jul</t>
  </si>
  <si>
    <t>Jun14-07Jul</t>
  </si>
  <si>
    <t>Jun19-12Jul</t>
  </si>
  <si>
    <t>Jun12-05Jul</t>
  </si>
  <si>
    <t>Jun12-06Jul</t>
  </si>
  <si>
    <t>Jun13-07Jul</t>
  </si>
  <si>
    <t>Jun15-09Jul</t>
  </si>
  <si>
    <t>Jun11-05Jul</t>
  </si>
  <si>
    <t>Jun17-11Jul</t>
  </si>
  <si>
    <t>Jun15-11Jul</t>
  </si>
  <si>
    <t>Jun18-13Jul</t>
  </si>
  <si>
    <t>Jun13-09Jul</t>
  </si>
  <si>
    <t>Jun14-10Jul</t>
  </si>
  <si>
    <t>Jun15-12Jul</t>
  </si>
  <si>
    <t>Jun13-10Jul</t>
  </si>
  <si>
    <t>Jun15-13Jul</t>
  </si>
  <si>
    <t>Jun15-17Jul</t>
  </si>
  <si>
    <t>14Jun-24Jul</t>
  </si>
  <si>
    <t>16Jun-28Jul</t>
  </si>
  <si>
    <t>17Jun-30Jul</t>
  </si>
  <si>
    <t>14Jun-29Jul</t>
  </si>
  <si>
    <t>14Jun-01Aug</t>
  </si>
  <si>
    <t>3000 km road only</t>
  </si>
  <si>
    <t>Compiled by Andy Milroy and Sahishnu Szczesiul.</t>
  </si>
  <si>
    <t>10 starters</t>
  </si>
  <si>
    <t>Corona,CA</t>
  </si>
  <si>
    <t>W55</t>
  </si>
  <si>
    <t>F</t>
  </si>
  <si>
    <t>Yolanda</t>
  </si>
  <si>
    <t>Holder</t>
  </si>
  <si>
    <t>NR, first finish, seventh woman to finish 3100 miles</t>
  </si>
  <si>
    <t>Christchurch</t>
  </si>
  <si>
    <t>SCMT</t>
  </si>
  <si>
    <t>W40</t>
  </si>
  <si>
    <t>New Zealand</t>
  </si>
  <si>
    <t>Harita</t>
  </si>
  <si>
    <t>Davies</t>
  </si>
  <si>
    <t>Personal best, NR</t>
  </si>
  <si>
    <t>Reykjavik,ICE</t>
  </si>
  <si>
    <t>M35</t>
  </si>
  <si>
    <t>Ireland- UK</t>
  </si>
  <si>
    <t>M</t>
  </si>
  <si>
    <t>Nirbhasa</t>
  </si>
  <si>
    <t>Magee</t>
  </si>
  <si>
    <t>WWR, NR, W45record, personal best, second finish</t>
  </si>
  <si>
    <t>Bratislava</t>
  </si>
  <si>
    <t>W45</t>
  </si>
  <si>
    <t>Slovakia</t>
  </si>
  <si>
    <t>Janakova</t>
  </si>
  <si>
    <t>Sixth finish, second win,</t>
  </si>
  <si>
    <t>St Petersburg</t>
  </si>
  <si>
    <t>M50</t>
  </si>
  <si>
    <t xml:space="preserve">Russia       </t>
  </si>
  <si>
    <t>Vasu Nikolai</t>
  </si>
  <si>
    <t>Duzhiy</t>
  </si>
  <si>
    <t xml:space="preserve">                   Comments</t>
  </si>
  <si>
    <t xml:space="preserve">  km per day</t>
  </si>
  <si>
    <t>miles per day</t>
  </si>
  <si>
    <t>Residence</t>
  </si>
  <si>
    <t xml:space="preserve">      Club</t>
  </si>
  <si>
    <t>Age category</t>
  </si>
  <si>
    <t>Age</t>
  </si>
  <si>
    <t>Date of Birth</t>
  </si>
  <si>
    <t>Nationality</t>
  </si>
  <si>
    <t>Year of birth</t>
  </si>
  <si>
    <t>Gender</t>
  </si>
  <si>
    <t>First Name</t>
  </si>
  <si>
    <t>Surname</t>
  </si>
  <si>
    <t>Rank</t>
  </si>
  <si>
    <t>Performance</t>
  </si>
  <si>
    <t>18 June- 8 August, 2017</t>
  </si>
  <si>
    <t xml:space="preserve"> Twenty-first Sri Chinmoy Self-Transcendence 3100 Mile Race</t>
  </si>
  <si>
    <t xml:space="preserve"> Race #21</t>
  </si>
  <si>
    <t>12 starters</t>
  </si>
  <si>
    <t>First finish, NR, sixth woman to finish 3100 miles</t>
  </si>
  <si>
    <t>Fifth finish</t>
  </si>
  <si>
    <t>M45</t>
  </si>
  <si>
    <t>Ninth finish</t>
  </si>
  <si>
    <t>Zlin</t>
  </si>
  <si>
    <t>Czech Rep</t>
  </si>
  <si>
    <t>Atmavir Petr</t>
  </si>
  <si>
    <t>Spacil</t>
  </si>
  <si>
    <t>Fourteenth finish-most ever</t>
  </si>
  <si>
    <t>Helsinki</t>
  </si>
  <si>
    <t>Finland</t>
  </si>
  <si>
    <t>Ashprihanal P</t>
  </si>
  <si>
    <t>Aalto</t>
  </si>
  <si>
    <t>Fourth finish, first win</t>
  </si>
  <si>
    <t>Vinnitsa</t>
  </si>
  <si>
    <t>Ukraine</t>
  </si>
  <si>
    <t>Yuri</t>
  </si>
  <si>
    <t>Trostenyuk</t>
  </si>
  <si>
    <t>19 June- 9 August, 2016</t>
  </si>
  <si>
    <t xml:space="preserve"> Twentieth Sri Chinmoy Self-Transcendence 3100 Mile Race</t>
  </si>
  <si>
    <t xml:space="preserve"> Race #20</t>
  </si>
  <si>
    <t>First finish, NR</t>
  </si>
  <si>
    <t>Kiev</t>
  </si>
  <si>
    <t>Stutisheel O</t>
  </si>
  <si>
    <t>Lebedyev</t>
  </si>
  <si>
    <t>WWR,NR,W55 record, third finish</t>
  </si>
  <si>
    <t>Vienna</t>
  </si>
  <si>
    <t>Austria</t>
  </si>
  <si>
    <t>Surasa Paula</t>
  </si>
  <si>
    <t>Mairer</t>
  </si>
  <si>
    <t>Eighth finish</t>
  </si>
  <si>
    <t>M30</t>
  </si>
  <si>
    <t>Third finish, PB</t>
  </si>
  <si>
    <t>Fourth finish, Personal best, NR</t>
  </si>
  <si>
    <t>M40</t>
  </si>
  <si>
    <t>Galya Volodimyr</t>
  </si>
  <si>
    <t>Balatskyy</t>
  </si>
  <si>
    <t>14 June- 4 August, 2015</t>
  </si>
  <si>
    <t xml:space="preserve"> Nineteenth Sri Chinmoy Self-Transcendence 3100 Mile Race</t>
  </si>
  <si>
    <t xml:space="preserve"> Race #19</t>
  </si>
  <si>
    <t xml:space="preserve">First finish, NR, fifth female finisher of 3100 miles </t>
  </si>
  <si>
    <t>Moscow</t>
  </si>
  <si>
    <t>W30</t>
  </si>
  <si>
    <t>Russia</t>
  </si>
  <si>
    <t>Jayasalini Olga</t>
  </si>
  <si>
    <t>Abramovskikh</t>
  </si>
  <si>
    <t>First finish, NR, oldest finisher of 3100 miles, world M60 record</t>
  </si>
  <si>
    <t>Sanday,Orney Ils</t>
  </si>
  <si>
    <t>M60</t>
  </si>
  <si>
    <t>Scotland UK</t>
  </si>
  <si>
    <t>William</t>
  </si>
  <si>
    <t>Sichel</t>
  </si>
  <si>
    <t>First finish, NR,fourfth female finisher of 3100 miles</t>
  </si>
  <si>
    <t>Adelaide</t>
  </si>
  <si>
    <t>W35</t>
  </si>
  <si>
    <t>Australia</t>
  </si>
  <si>
    <t>Sarah</t>
  </si>
  <si>
    <t>Barnett</t>
  </si>
  <si>
    <t>Tenth finish</t>
  </si>
  <si>
    <t>Pranjal Martin</t>
  </si>
  <si>
    <t>Milovnik</t>
  </si>
  <si>
    <t>Third finish, personal best, NR</t>
  </si>
  <si>
    <t>Second finish, personal best</t>
  </si>
  <si>
    <t>Fourth finish, NR, second win</t>
  </si>
  <si>
    <t>Berdansk</t>
  </si>
  <si>
    <t>Sarvagata Mikhailo</t>
  </si>
  <si>
    <t>Ukrainskyi</t>
  </si>
  <si>
    <t>15 June- 5 August, 2014</t>
  </si>
  <si>
    <t xml:space="preserve"> Eighteenth Sri Chinmoy Self-Transcendence 3100 Mile Race</t>
  </si>
  <si>
    <t xml:space="preserve"> Race #18</t>
  </si>
  <si>
    <t>First finish, third woman to complete 3100 miles</t>
  </si>
  <si>
    <t>Nidhruvi Gabi</t>
  </si>
  <si>
    <t>Zimmerman</t>
  </si>
  <si>
    <t>First finish</t>
  </si>
  <si>
    <t>Third finish</t>
  </si>
  <si>
    <t>Second finish, personal best, NR, W50 record</t>
  </si>
  <si>
    <t>W50</t>
  </si>
  <si>
    <t>Twelveth finish</t>
  </si>
  <si>
    <t>Seventh finish</t>
  </si>
  <si>
    <t>Second finish, NR</t>
  </si>
  <si>
    <t>16 June- 6 August, 2013</t>
  </si>
  <si>
    <t xml:space="preserve"> Seventeenth Sri Chinmoy Self-Transcendence 3100 Mile Race</t>
  </si>
  <si>
    <t xml:space="preserve"> Race #17</t>
  </si>
  <si>
    <t>12 starters- no women</t>
  </si>
  <si>
    <t>Sixth finish</t>
  </si>
  <si>
    <t>Zurich</t>
  </si>
  <si>
    <t>Switzerland</t>
  </si>
  <si>
    <t>Pushkar C</t>
  </si>
  <si>
    <t>Mullauer</t>
  </si>
  <si>
    <t>Second finish</t>
  </si>
  <si>
    <t>Fourth finish,personal best, NR, first victory</t>
  </si>
  <si>
    <t>Perth</t>
  </si>
  <si>
    <t>Grahak</t>
  </si>
  <si>
    <t>Cunningham</t>
  </si>
  <si>
    <t>17 June- 7 August, 2012</t>
  </si>
  <si>
    <t xml:space="preserve"> Sixteenth Sri Chinmoy Self-Transcendence 3100 Mile Race</t>
  </si>
  <si>
    <t xml:space="preserve"> Race #16</t>
  </si>
  <si>
    <t xml:space="preserve">First finish,fastest W50, second woman to finish 3100 miles </t>
  </si>
  <si>
    <t>Den Haag</t>
  </si>
  <si>
    <t>Netherlands</t>
  </si>
  <si>
    <t>Pradeep</t>
  </si>
  <si>
    <t>Hoogakker</t>
  </si>
  <si>
    <t>Eleventh finish</t>
  </si>
  <si>
    <t>Igor</t>
  </si>
  <si>
    <t>Mudryck</t>
  </si>
  <si>
    <t>First finish, NR, fastest first-time</t>
  </si>
  <si>
    <t>12 June- 8 August, 2011</t>
  </si>
  <si>
    <t xml:space="preserve"> Fifteenth Sri Chinmoy Self-Transcendence 3100 Mile Race</t>
  </si>
  <si>
    <t xml:space="preserve"> Race #15</t>
  </si>
  <si>
    <t>Auckland</t>
  </si>
  <si>
    <t>Dharbhasana Jade</t>
  </si>
  <si>
    <t>Lynn</t>
  </si>
  <si>
    <t>Fourth finish</t>
  </si>
  <si>
    <t>Sixth finish, personal best</t>
  </si>
  <si>
    <t>Second finish, personal best, NR</t>
  </si>
  <si>
    <t>Tenth finish, seventh first place</t>
  </si>
  <si>
    <t>11 June- 7 August, 2010</t>
  </si>
  <si>
    <t xml:space="preserve"> Fourteenth Sri Chinmoy Self-Transcendence 3100 Mile Race</t>
  </si>
  <si>
    <t xml:space="preserve"> Race #14</t>
  </si>
  <si>
    <t>13 starters</t>
  </si>
  <si>
    <t>Wash. DC</t>
  </si>
  <si>
    <t>Suprabha</t>
  </si>
  <si>
    <t>Beckjord</t>
  </si>
  <si>
    <t>Kosice</t>
  </si>
  <si>
    <t>Ananda-Lahari</t>
  </si>
  <si>
    <t>Zuscin</t>
  </si>
  <si>
    <t>Baladev Pavol</t>
  </si>
  <si>
    <t>Saraz</t>
  </si>
  <si>
    <t>Innsbruck</t>
  </si>
  <si>
    <t>M25</t>
  </si>
  <si>
    <t>Diganta</t>
  </si>
  <si>
    <t>Adhikari</t>
  </si>
  <si>
    <t>Fifth finish, personal best</t>
  </si>
  <si>
    <t>Ninth finish,sixrth first place,</t>
  </si>
  <si>
    <t>14 June- 9 August, 2009</t>
  </si>
  <si>
    <t xml:space="preserve"> Thirteenth Sri Chinmoy Self-Transcendence 3100 Mile Race</t>
  </si>
  <si>
    <t xml:space="preserve"> Race #13</t>
  </si>
  <si>
    <t>14 starters</t>
  </si>
  <si>
    <t>Twelveth finish, W50 record</t>
  </si>
  <si>
    <t>Fifth finish, personal best, NR</t>
  </si>
  <si>
    <t>Pontypool</t>
  </si>
  <si>
    <t>Wales- UK</t>
  </si>
  <si>
    <t>Abhichal</t>
  </si>
  <si>
    <t>Watkins</t>
  </si>
  <si>
    <t>Smarana A</t>
  </si>
  <si>
    <t>Puntigam</t>
  </si>
  <si>
    <t>Fourth finish, personal best</t>
  </si>
  <si>
    <t>Third finish, NR</t>
  </si>
  <si>
    <t>Trnava</t>
  </si>
  <si>
    <t>Pranab</t>
  </si>
  <si>
    <t>Vladovic</t>
  </si>
  <si>
    <t>Eighth finish, fifth first place</t>
  </si>
  <si>
    <t>15 June- 10 August, 2008</t>
  </si>
  <si>
    <t xml:space="preserve"> Twelveth Sri Chinmoy Self-Transcendence 3100 Mile Race</t>
  </si>
  <si>
    <t xml:space="preserve"> Race #12</t>
  </si>
  <si>
    <t>Eleventh finish, W50 record</t>
  </si>
  <si>
    <t>Fourth finish,personal best</t>
  </si>
  <si>
    <t xml:space="preserve">Sixth finish,personal best, NR </t>
  </si>
  <si>
    <t>Nis</t>
  </si>
  <si>
    <t>Serbia</t>
  </si>
  <si>
    <t>Ayojan Srdjan</t>
  </si>
  <si>
    <t>Stojanovich</t>
  </si>
  <si>
    <t xml:space="preserve">Personal best, NR, seventh finish, second fastest in history </t>
  </si>
  <si>
    <t>17 June- 18 August, 2007</t>
  </si>
  <si>
    <t xml:space="preserve"> Eleventh Sri Chinmoy Self-Transcendence 3100 Mile Race</t>
  </si>
  <si>
    <t xml:space="preserve"> Race #11</t>
  </si>
  <si>
    <t>Tenth finish, W50 record</t>
  </si>
  <si>
    <t>Palmerston,ACT</t>
  </si>
  <si>
    <t>Rathin M</t>
  </si>
  <si>
    <t>Boulton</t>
  </si>
  <si>
    <t>Sofia</t>
  </si>
  <si>
    <t>Bulgaria</t>
  </si>
  <si>
    <t>Tsekov</t>
  </si>
  <si>
    <t>Horb-Bittelbronn</t>
  </si>
  <si>
    <t>LT Sulz am Eck </t>
  </si>
  <si>
    <t>Germany</t>
  </si>
  <si>
    <t>Hans-Jurgen</t>
  </si>
  <si>
    <t>Schlotter</t>
  </si>
  <si>
    <t>Personal best, NR, Third fastest in history, second finish</t>
  </si>
  <si>
    <t>Personal best,NR, Sixth finish, Second fastest in history</t>
  </si>
  <si>
    <t>World Record,NR,broke previous rec by 29 hours, fourth finish</t>
  </si>
  <si>
    <t>Solingen</t>
  </si>
  <si>
    <t>Wolfgang</t>
  </si>
  <si>
    <t>Schwerk</t>
  </si>
  <si>
    <t>10 June- 10 August, 2006</t>
  </si>
  <si>
    <t xml:space="preserve"> Tenth Sri Chinmoy Self-Transcendence 3100 Mile Race</t>
  </si>
  <si>
    <t xml:space="preserve"> Race #10</t>
  </si>
  <si>
    <t>South Ozone PK</t>
  </si>
  <si>
    <t>Canada</t>
  </si>
  <si>
    <t>Trishul</t>
  </si>
  <si>
    <t>Cherns</t>
  </si>
  <si>
    <t>First finish,NR, youngest finisher for 3100 miles</t>
  </si>
  <si>
    <t>M20</t>
  </si>
  <si>
    <t>Fastest first finish, NR</t>
  </si>
  <si>
    <t>12 June- 14 August, 2005</t>
  </si>
  <si>
    <t xml:space="preserve"> Ninth Sri Chinmoy Self-Transcendence 3100 Mile Race</t>
  </si>
  <si>
    <t xml:space="preserve"> Race #9</t>
  </si>
  <si>
    <t>First finish, NR,</t>
  </si>
  <si>
    <t>First finish,NR</t>
  </si>
  <si>
    <t>First finish, M50 record</t>
  </si>
  <si>
    <t>Jamaica,NY</t>
  </si>
  <si>
    <t>Arpan</t>
  </si>
  <si>
    <t>DeAngelo</t>
  </si>
  <si>
    <t>Personal Best,NR,first finish</t>
  </si>
  <si>
    <t>Kuranga M</t>
  </si>
  <si>
    <t>Peel</t>
  </si>
  <si>
    <t>Personal Best,NR,third victory,second fastest time,fourth finish</t>
  </si>
  <si>
    <t>13 June- 3 August, 2004</t>
  </si>
  <si>
    <t xml:space="preserve"> Eighth Sri Chinmoy Self-Transcendence 3100 Mile Race</t>
  </si>
  <si>
    <t xml:space="preserve"> Race #8</t>
  </si>
  <si>
    <t>7 starters</t>
  </si>
  <si>
    <t>Fifth finish, first victory</t>
  </si>
  <si>
    <t>Namitabha A</t>
  </si>
  <si>
    <t>Arsic</t>
  </si>
  <si>
    <t>15 June- 5 August, 2003</t>
  </si>
  <si>
    <t xml:space="preserve"> Seventh Sri Chinmoy  Self-Transcendence 3100 Mile Race</t>
  </si>
  <si>
    <t xml:space="preserve"> Race #7</t>
  </si>
  <si>
    <t>6 starters</t>
  </si>
  <si>
    <t>Sixth finish,W45 record</t>
  </si>
  <si>
    <t>Brooklyn</t>
  </si>
  <si>
    <t>Lithuania</t>
  </si>
  <si>
    <t>Rimas</t>
  </si>
  <si>
    <t>Jakelaitis</t>
  </si>
  <si>
    <t>Personal Best,NR,fourth finish; got under previous record.</t>
  </si>
  <si>
    <t>New World Best, NR, second finish; broke previous rec by 4 days.</t>
  </si>
  <si>
    <t>16 June- 6 August, 2002</t>
  </si>
  <si>
    <t xml:space="preserve"> Sixth Sri Chinmoy Self-Transcendence 3100 Mile Race</t>
  </si>
  <si>
    <t xml:space="preserve"> Race #6</t>
  </si>
  <si>
    <t>3 starters</t>
  </si>
  <si>
    <t>17 June- 7 August, 2001</t>
  </si>
  <si>
    <t xml:space="preserve"> Fifth Sri Chinmoy 3100 Mile Race</t>
  </si>
  <si>
    <t xml:space="preserve"> Race #5</t>
  </si>
  <si>
    <t>4 starters</t>
  </si>
  <si>
    <t>Second finish, Personal best,NR</t>
  </si>
  <si>
    <t>First finish,  NR</t>
  </si>
  <si>
    <t>18 June- 11 August, 2000</t>
  </si>
  <si>
    <t xml:space="preserve"> Fourth Sri Chinmoy 3100 Mile Race</t>
  </si>
  <si>
    <t xml:space="preserve"> Race #4</t>
  </si>
  <si>
    <t>5 starters</t>
  </si>
  <si>
    <t>Sacramento</t>
  </si>
  <si>
    <t>Edward</t>
  </si>
  <si>
    <t>Kelley</t>
  </si>
  <si>
    <t>20 June- 10 August, 1999</t>
  </si>
  <si>
    <t xml:space="preserve"> Third Sri Chinmoy 3100 Mile Race</t>
  </si>
  <si>
    <t xml:space="preserve"> Race #3</t>
  </si>
  <si>
    <t xml:space="preserve">Women world best time,NR, Personal Best </t>
  </si>
  <si>
    <t>Personal Best,NR, second finish</t>
  </si>
  <si>
    <t>Sacramanto</t>
  </si>
  <si>
    <t>World best time NR, second man to ever run 3100 miles</t>
  </si>
  <si>
    <t>Budapest</t>
  </si>
  <si>
    <t>Istvan</t>
  </si>
  <si>
    <t>Sipos</t>
  </si>
  <si>
    <t xml:space="preserve">  1121:02:06</t>
  </si>
  <si>
    <t>13 June- 03 August, 1998</t>
  </si>
  <si>
    <t xml:space="preserve"> Second Sri Chinmoy 3100 Mile Race</t>
  </si>
  <si>
    <t xml:space="preserve"> Race #2</t>
  </si>
  <si>
    <t>First woman ever to run 3100 miles in a certified race</t>
  </si>
  <si>
    <t>First man to ever run 3100 miles in a certified race</t>
  </si>
  <si>
    <t xml:space="preserve">  1143:19:56</t>
  </si>
  <si>
    <t>12 June- 02 August, 1997</t>
  </si>
  <si>
    <t xml:space="preserve"> First Sri Chinmoy 3100 Mile Race</t>
  </si>
  <si>
    <t>Race #1</t>
  </si>
  <si>
    <t xml:space="preserve"> </t>
  </si>
  <si>
    <t>Total to date:</t>
  </si>
  <si>
    <t>Note: in 2008 the race was extended from 51 days to 52 days total</t>
  </si>
  <si>
    <t>Finishers only</t>
  </si>
  <si>
    <t>63:04:13:47</t>
  </si>
  <si>
    <t>60:08:58:51</t>
  </si>
  <si>
    <t>60:04:35:24</t>
  </si>
  <si>
    <t>59:12:20:48</t>
  </si>
  <si>
    <t>58:16:22:04</t>
  </si>
  <si>
    <t>58:11:44:29</t>
  </si>
  <si>
    <t>58:07:54:27</t>
  </si>
  <si>
    <t>57:12:52:21</t>
  </si>
  <si>
    <t>57:06:33:30</t>
  </si>
  <si>
    <t>56:17:51:22</t>
  </si>
  <si>
    <t>56:11:13:43</t>
  </si>
  <si>
    <t>56:03:00:22</t>
  </si>
  <si>
    <t>55:16:47:36</t>
  </si>
  <si>
    <t>55:13:13:00</t>
  </si>
  <si>
    <t>55:10:12:07</t>
  </si>
  <si>
    <t>55:08:32:41</t>
  </si>
  <si>
    <t>55:03:47:10</t>
  </si>
  <si>
    <t>55:02:12:16</t>
  </si>
  <si>
    <t>54:16:17:28</t>
  </si>
  <si>
    <t>54:15:51:34</t>
  </si>
  <si>
    <t>54:15:39:14</t>
  </si>
  <si>
    <t>54:14:26:40</t>
  </si>
  <si>
    <t>54:11:34:37</t>
  </si>
  <si>
    <t>54:06:41;55</t>
  </si>
  <si>
    <t>54:05:37:35</t>
  </si>
  <si>
    <t>54:04:24:41</t>
  </si>
  <si>
    <t>53:15:54:25</t>
  </si>
  <si>
    <t>53:11:39:50</t>
  </si>
  <si>
    <t>53:09:03:25</t>
  </si>
  <si>
    <t>53:03:57:38</t>
  </si>
  <si>
    <t>52:16:19:18</t>
  </si>
  <si>
    <t>52:12:54:08</t>
  </si>
  <si>
    <t>52:10:37:42</t>
  </si>
  <si>
    <t>52:07:01:32</t>
  </si>
  <si>
    <t>51:17:00:13</t>
  </si>
  <si>
    <t>51:16:55:47</t>
  </si>
  <si>
    <t>51:16:22:54</t>
  </si>
  <si>
    <t>51:14:16:17</t>
  </si>
  <si>
    <t>51:13:26:22</t>
  </si>
  <si>
    <t>51:13:17:32</t>
  </si>
  <si>
    <t>51:12:48:14</t>
  </si>
  <si>
    <t>Jayasalini Olga Abramovskikh</t>
  </si>
  <si>
    <t>51:12:30:32</t>
  </si>
  <si>
    <t>51:12:12:13</t>
  </si>
  <si>
    <t>51:12:08:06</t>
  </si>
  <si>
    <t>51:10:47:39</t>
  </si>
  <si>
    <t>51:10:04:37</t>
  </si>
  <si>
    <t>Nidhruvi Zimmerman</t>
  </si>
  <si>
    <t>51:09:54:59</t>
  </si>
  <si>
    <t>51:07:31:07</t>
  </si>
  <si>
    <t>51:04:22:11</t>
  </si>
  <si>
    <t>50:16:23:39</t>
  </si>
  <si>
    <t>50:15:06:04</t>
  </si>
  <si>
    <t>50:14:34:55</t>
  </si>
  <si>
    <t>50:14:33:11</t>
  </si>
  <si>
    <t>50:13:48:57</t>
  </si>
  <si>
    <t>50:12:52:49</t>
  </si>
  <si>
    <t>50:12:21:25</t>
  </si>
  <si>
    <t>50:12:04:26</t>
  </si>
  <si>
    <t>50:11:52:27</t>
  </si>
  <si>
    <t>50:11:19:46</t>
  </si>
  <si>
    <t>50:09:34:24</t>
  </si>
  <si>
    <t>50:08:59:07</t>
  </si>
  <si>
    <t>Madhupran Wolfgang Schwerk</t>
  </si>
  <si>
    <t>50:08:29:24</t>
  </si>
  <si>
    <t>Smarana Puntigam</t>
  </si>
  <si>
    <t>50:08:20:35</t>
  </si>
  <si>
    <t>50:06:03:44</t>
  </si>
  <si>
    <t>50:04:57:24</t>
  </si>
  <si>
    <t>50:03:55:08</t>
  </si>
  <si>
    <t>50:03:36:01</t>
  </si>
  <si>
    <t>50:03:04:39</t>
  </si>
  <si>
    <t>50:03:02:26</t>
  </si>
  <si>
    <t>50:02:44:08</t>
  </si>
  <si>
    <t>50:02:09:56</t>
  </si>
  <si>
    <t>49:16:58:56</t>
  </si>
  <si>
    <t>49:16:50:18</t>
  </si>
  <si>
    <t>49:15:01:57</t>
  </si>
  <si>
    <t>49:14:30:54</t>
  </si>
  <si>
    <t>49:14:25:37</t>
  </si>
  <si>
    <t>49:11:12:33</t>
  </si>
  <si>
    <t>49:10:44:38</t>
  </si>
  <si>
    <t>49:10:28:49</t>
  </si>
  <si>
    <t>49:09:48:58</t>
  </si>
  <si>
    <t>49:07:57:40</t>
  </si>
  <si>
    <t>49:07:52:01</t>
  </si>
  <si>
    <t>49:05:31:34</t>
  </si>
  <si>
    <t>49:04:53:25</t>
  </si>
  <si>
    <t>49:02:57:03</t>
  </si>
  <si>
    <t>49:02:24:45</t>
  </si>
  <si>
    <t>48:16:14:33</t>
  </si>
  <si>
    <t>48:16:47:01</t>
  </si>
  <si>
    <t>48:14:24:10</t>
  </si>
  <si>
    <t>48:13:38:48</t>
  </si>
  <si>
    <t>48:12:42:46</t>
  </si>
  <si>
    <t>48:12:34:36</t>
  </si>
  <si>
    <t>48:11:51:36</t>
  </si>
  <si>
    <t>48:10:56:12</t>
  </si>
  <si>
    <t>48:08:22:16</t>
  </si>
  <si>
    <t>48:07:13:56</t>
  </si>
  <si>
    <t>48:06:07:50</t>
  </si>
  <si>
    <t>48:05:02:44</t>
  </si>
  <si>
    <t>48:04:18:38</t>
  </si>
  <si>
    <t>48:04:13:54</t>
  </si>
  <si>
    <t>48:03:57:19</t>
  </si>
  <si>
    <t>48:03:54:11</t>
  </si>
  <si>
    <t>48:02:27:05</t>
  </si>
  <si>
    <t>Galya Volodymer Balatskyy</t>
  </si>
  <si>
    <t>48:02:25:50</t>
  </si>
  <si>
    <t>47:16:24:52</t>
  </si>
  <si>
    <t>47:15:19:56</t>
  </si>
  <si>
    <t>47:13:44:06</t>
  </si>
  <si>
    <t>47:13:43:30</t>
  </si>
  <si>
    <t>47:13:29:55</t>
  </si>
  <si>
    <t>47:11:32:00</t>
  </si>
  <si>
    <t>47:11:23:02</t>
  </si>
  <si>
    <t>47:05:39:58</t>
  </si>
  <si>
    <t>47:05:39:00</t>
  </si>
  <si>
    <t>47:04:24:27</t>
  </si>
  <si>
    <t>47:04:19:49</t>
  </si>
  <si>
    <t>47:04:10:35</t>
  </si>
  <si>
    <t>46:17:38:22</t>
  </si>
  <si>
    <t>Hungary</t>
  </si>
  <si>
    <t>46:17:02:06</t>
  </si>
  <si>
    <t>46:16:18:34</t>
  </si>
  <si>
    <t>46:14:16:05</t>
  </si>
  <si>
    <t>46:14:02:54</t>
  </si>
  <si>
    <t>46:13:27:51</t>
  </si>
  <si>
    <t>46:12:06:08</t>
  </si>
  <si>
    <t>46:11:53:48</t>
  </si>
  <si>
    <t>46:10:51:16</t>
  </si>
  <si>
    <t>46:07:37:24</t>
  </si>
  <si>
    <t>46:06:55:11</t>
  </si>
  <si>
    <t>46:03:42:17</t>
  </si>
  <si>
    <t>46:02:54:22</t>
  </si>
  <si>
    <t>46:02:46:35</t>
  </si>
  <si>
    <t>46:01:10:25</t>
  </si>
  <si>
    <t>45:16:45:21</t>
  </si>
  <si>
    <t>45:13:49:54</t>
  </si>
  <si>
    <t>45:03:44:21</t>
  </si>
  <si>
    <t>Ireland</t>
  </si>
  <si>
    <t>45:02:30:07</t>
  </si>
  <si>
    <t>44:13:38:52</t>
  </si>
  <si>
    <t>44:13:32:04</t>
  </si>
  <si>
    <t>44:09:08:59</t>
  </si>
  <si>
    <t>44:06:58:10</t>
  </si>
  <si>
    <t>44:06:10:42</t>
  </si>
  <si>
    <t>44:02:42:15</t>
  </si>
  <si>
    <t>43:16:28:06</t>
  </si>
  <si>
    <t>43:15:49:33</t>
  </si>
  <si>
    <t>Czech Republic</t>
  </si>
  <si>
    <t>43:10:36:39</t>
  </si>
  <si>
    <t>43:04:26:32</t>
  </si>
  <si>
    <t>42:17:39:59</t>
  </si>
  <si>
    <t>42:13:24:03</t>
  </si>
  <si>
    <t>41:08:16:29</t>
  </si>
  <si>
    <t>40:09:06:21</t>
  </si>
  <si>
    <t>no of finishes</t>
  </si>
  <si>
    <t>Fourth finish,personal best  NR</t>
  </si>
  <si>
    <t>Sri Chinmoy 3100 Mile Race History</t>
  </si>
  <si>
    <t>Compiled by Sahishnu Szczesiul.</t>
  </si>
  <si>
    <t>Startdate</t>
  </si>
  <si>
    <t>Sep05-21</t>
  </si>
  <si>
    <t>Sep10-28</t>
  </si>
  <si>
    <t>Jun14-30</t>
  </si>
  <si>
    <t>Jun11-27</t>
  </si>
  <si>
    <t>Jun13-30</t>
  </si>
  <si>
    <t>Jun12-30</t>
  </si>
  <si>
    <t>Jun11-26</t>
  </si>
  <si>
    <t>Jun12-27</t>
  </si>
  <si>
    <t>Sep06-25</t>
  </si>
  <si>
    <t>Sep04-22</t>
  </si>
  <si>
    <t>Sep12-01Oct</t>
  </si>
  <si>
    <t>Sep04-23</t>
  </si>
  <si>
    <t>Sep15-04Oct</t>
  </si>
  <si>
    <t>Sep10-29</t>
  </si>
  <si>
    <t>Sep13-03Oct</t>
  </si>
  <si>
    <t>Sep15-05Oct</t>
  </si>
  <si>
    <t>Jun19-09Jul</t>
  </si>
  <si>
    <t>Jun20-10Jul</t>
  </si>
  <si>
    <t>Sep05-26</t>
  </si>
  <si>
    <t>Jun18-09Jul</t>
  </si>
  <si>
    <t>Jun16-08Jul</t>
  </si>
  <si>
    <t>Jun18-12Jul</t>
  </si>
  <si>
    <t>Jun17-12Jul</t>
  </si>
  <si>
    <t>Jun13-08Jul</t>
  </si>
  <si>
    <t>Jun12-07Jul</t>
  </si>
  <si>
    <t>Jun16-11Jul</t>
  </si>
  <si>
    <t>Jun11-06Jul</t>
  </si>
  <si>
    <t>Dorothea Voegeli</t>
  </si>
  <si>
    <t>Enforced curfew-00:00:00-6:00:00 daily</t>
  </si>
  <si>
    <t>9:23:51:09</t>
  </si>
  <si>
    <t>17-27Apr</t>
  </si>
  <si>
    <t>7:04:02:55</t>
  </si>
  <si>
    <t>17-25 Apr</t>
  </si>
  <si>
    <t>9:21:22:09</t>
  </si>
  <si>
    <t>Andrea Marcato</t>
  </si>
  <si>
    <t>7:14:15:24</t>
  </si>
  <si>
    <t xml:space="preserve">   </t>
  </si>
  <si>
    <t>8:04:37:26</t>
  </si>
  <si>
    <t xml:space="preserve">  Age</t>
  </si>
  <si>
    <t>8:21:15:04</t>
  </si>
  <si>
    <t>8:21:18:24</t>
  </si>
  <si>
    <t>Nikolae Buceanu</t>
  </si>
  <si>
    <t>Pawel Zuk</t>
  </si>
  <si>
    <t>POL</t>
  </si>
  <si>
    <t>45:02:02:55</t>
  </si>
  <si>
    <t>46:05:57:57</t>
  </si>
  <si>
    <t>Israel</t>
  </si>
  <si>
    <t>44:16:03:53</t>
  </si>
  <si>
    <t>46:03:24:48</t>
  </si>
  <si>
    <t>50:07:34:46</t>
  </si>
  <si>
    <t>51:12:47:37</t>
  </si>
  <si>
    <t>51:16:46:38</t>
  </si>
  <si>
    <t>51:17:06:59</t>
  </si>
  <si>
    <t xml:space="preserve"> Twenty-second Sri Chinmoy Self-Transcendence 3100 Mile Race</t>
  </si>
  <si>
    <t>17 June- 7 August, 2018</t>
  </si>
  <si>
    <t>Oren</t>
  </si>
  <si>
    <t>Muckenhumer</t>
  </si>
  <si>
    <t>Kobi</t>
  </si>
  <si>
    <t>Ushika</t>
  </si>
  <si>
    <t>Sopan Tsvetan</t>
  </si>
  <si>
    <t>Kaneenika Tereza</t>
  </si>
  <si>
    <t>Kiryat-Tivon</t>
  </si>
  <si>
    <t>Salzburg</t>
  </si>
  <si>
    <t>Seventh finish, third win</t>
  </si>
  <si>
    <t>Thirteenth finish, oldest female finisher,most female finishes</t>
  </si>
  <si>
    <t>8:04:23:27</t>
  </si>
  <si>
    <t>8:06:04:57</t>
  </si>
  <si>
    <t>9:12:43:47</t>
  </si>
  <si>
    <t>10:00:44:34</t>
  </si>
  <si>
    <t>10:07:34:21</t>
  </si>
  <si>
    <t>10:08:27:57</t>
  </si>
  <si>
    <t>10:10:38:20</t>
  </si>
  <si>
    <t>9:16:30:30</t>
  </si>
  <si>
    <t>10:05:58:58</t>
  </si>
  <si>
    <t>10:09:53:36</t>
  </si>
  <si>
    <t>12:14:08:17</t>
  </si>
  <si>
    <t>12:17:58:17</t>
  </si>
  <si>
    <t>14:15:41:50</t>
  </si>
  <si>
    <t>15:09:06:48</t>
  </si>
  <si>
    <t>15:10:40:26</t>
  </si>
  <si>
    <t>15:15:01:15</t>
  </si>
  <si>
    <t>16:02:29:21</t>
  </si>
  <si>
    <t>15:02:55:47</t>
  </si>
  <si>
    <t>15:13:35:03</t>
  </si>
  <si>
    <t>15:15:30:43</t>
  </si>
  <si>
    <t>13:15:18:24</t>
  </si>
  <si>
    <t>15:17:05:15</t>
  </si>
  <si>
    <t>16:12:01:12</t>
  </si>
  <si>
    <t>16:14:21:03</t>
  </si>
  <si>
    <t>17:01:19:21</t>
  </si>
  <si>
    <t>17:05:20:32</t>
  </si>
  <si>
    <t>16:06:54:24</t>
  </si>
  <si>
    <t>16:17:51:56</t>
  </si>
  <si>
    <t>17:01:52:27</t>
  </si>
  <si>
    <t>20:10:31:22</t>
  </si>
  <si>
    <t>21:11:02:12</t>
  </si>
  <si>
    <t>20:08:22:06</t>
  </si>
  <si>
    <t>20:09:59:18</t>
  </si>
  <si>
    <t>20:13:51:47</t>
  </si>
  <si>
    <t>21:04:09:15</t>
  </si>
  <si>
    <t>21:06:48:01</t>
  </si>
  <si>
    <t>17:10:45:13</t>
  </si>
  <si>
    <t>17:13:40:18</t>
  </si>
  <si>
    <t>Start date</t>
  </si>
  <si>
    <t>18:08:10:02</t>
  </si>
  <si>
    <t>18:11:25:57</t>
  </si>
  <si>
    <t>21:08:58:31</t>
  </si>
  <si>
    <t>Jun17-Jul08</t>
  </si>
  <si>
    <t>21:12:14:25</t>
  </si>
  <si>
    <t>21:12:14:31</t>
  </si>
  <si>
    <t>22:03:15:52</t>
  </si>
  <si>
    <t>22:10:23:45</t>
  </si>
  <si>
    <t>21:09:55:59</t>
  </si>
  <si>
    <t>22:10:22:49</t>
  </si>
  <si>
    <t>20:05:37:16</t>
  </si>
  <si>
    <t>26:13:15:04</t>
  </si>
  <si>
    <t>30:13:09:54</t>
  </si>
  <si>
    <t>30:13:58:46</t>
  </si>
  <si>
    <t>31:01:09:43</t>
  </si>
  <si>
    <t>31:12:53:51</t>
  </si>
  <si>
    <t>32:14:24:31</t>
  </si>
  <si>
    <t>32:16:56:45</t>
  </si>
  <si>
    <t>33:14:59:10</t>
  </si>
  <si>
    <t>33:05:35:41</t>
  </si>
  <si>
    <t>33:16:05:41</t>
  </si>
  <si>
    <t>29:07:18:21</t>
  </si>
  <si>
    <t>28:14:00:04</t>
  </si>
  <si>
    <t>32:16:17:01</t>
  </si>
  <si>
    <t>32:17:06:47</t>
  </si>
  <si>
    <t>35:02:20:48</t>
  </si>
  <si>
    <t>35:04:09:44</t>
  </si>
  <si>
    <t>36:07:53:05</t>
  </si>
  <si>
    <t>36:13:15:01</t>
  </si>
  <si>
    <t>41:05:28:40</t>
  </si>
  <si>
    <t>41:05:09:40</t>
  </si>
  <si>
    <t>40:07:18:15</t>
  </si>
  <si>
    <t>43:15:40:07</t>
  </si>
  <si>
    <t>43:15:58:36</t>
  </si>
  <si>
    <t>45:13:50:27</t>
  </si>
  <si>
    <t>50:10:42:40</t>
  </si>
  <si>
    <t>49:17:22:31</t>
  </si>
  <si>
    <t>43:07:11:36</t>
  </si>
  <si>
    <t>44:12:12:54</t>
  </si>
  <si>
    <t>50:04:32:00</t>
  </si>
  <si>
    <t>8:09:31:04</t>
  </si>
  <si>
    <t>15-23 Apr</t>
  </si>
  <si>
    <t>02-17 Feb</t>
  </si>
  <si>
    <t>13:05:38:22</t>
  </si>
  <si>
    <t>15-28 Apr</t>
  </si>
  <si>
    <t>27:05:12:40</t>
  </si>
  <si>
    <t>5:22:32:58</t>
  </si>
  <si>
    <t>48:14:36:15</t>
  </si>
  <si>
    <t>41:14:46:52</t>
  </si>
  <si>
    <t>50:04:55:49</t>
  </si>
  <si>
    <t>13:17:40:28</t>
  </si>
  <si>
    <t>35:17:33:19</t>
  </si>
  <si>
    <t>8:18:34:40</t>
  </si>
  <si>
    <t>18Jan-03Feb</t>
  </si>
  <si>
    <t>9:06:28:23</t>
  </si>
  <si>
    <t>9:21:10:29</t>
  </si>
  <si>
    <t>Petri Perttila</t>
  </si>
  <si>
    <t>24Jan-03Feb</t>
  </si>
  <si>
    <t>14:20:00:14</t>
  </si>
  <si>
    <t>15:19:49:36</t>
  </si>
  <si>
    <t>9:11:52:02</t>
  </si>
  <si>
    <t>Alexandros Afentoulidis</t>
  </si>
  <si>
    <t>18Jan-01Feb</t>
  </si>
  <si>
    <t>14:04:54:08</t>
  </si>
  <si>
    <t>Adrian Bontiu</t>
  </si>
  <si>
    <t xml:space="preserve">Surasa </t>
  </si>
  <si>
    <t>Fourth finish, four-time women's winner,</t>
  </si>
  <si>
    <t>W55 record,first pedestrian to complete 3100 miles, eighth woman finisher,oldest finisher</t>
  </si>
  <si>
    <t>8:02:28:44</t>
  </si>
  <si>
    <t>22-30 Apr</t>
  </si>
  <si>
    <t>Third finish, second win</t>
  </si>
  <si>
    <t>WR, NR,PB, exceeded previous record by 23 hours, 13th finish,8th win</t>
  </si>
  <si>
    <t>11 starters  no women finishers</t>
  </si>
  <si>
    <t>9:06:04:54</t>
  </si>
  <si>
    <t>Leanid Anatska</t>
  </si>
  <si>
    <t>BLR</t>
  </si>
  <si>
    <t>9:10:25:31</t>
  </si>
  <si>
    <t>9:15:24:46</t>
  </si>
  <si>
    <t>9:15:57:41</t>
  </si>
  <si>
    <t>Takasumi Senoo</t>
  </si>
  <si>
    <t>JAP</t>
  </si>
  <si>
    <t>9:21:39:28</t>
  </si>
  <si>
    <t>Mahasatya Janczak</t>
  </si>
  <si>
    <t>8:17:00:55</t>
  </si>
  <si>
    <t>9:02:25:50</t>
  </si>
  <si>
    <t>9:07:27:08</t>
  </si>
  <si>
    <t>9:11:38:54</t>
  </si>
  <si>
    <t>9:14:28:06</t>
  </si>
  <si>
    <t>10:05:38:55</t>
  </si>
  <si>
    <t>10:10:50:22</t>
  </si>
  <si>
    <t>Todor Dimitrov</t>
  </si>
  <si>
    <t>10:11:18:48</t>
  </si>
  <si>
    <t>14:02:10:37</t>
  </si>
  <si>
    <t>14:05:57:30</t>
  </si>
  <si>
    <t>14:13:13:04</t>
  </si>
  <si>
    <t>15:01:11:20</t>
  </si>
  <si>
    <t>14:11:55:23</t>
  </si>
  <si>
    <t>15:11:06:07</t>
  </si>
  <si>
    <t>16 Jun-01Jul</t>
  </si>
  <si>
    <t>16:17:33:05</t>
  </si>
  <si>
    <t>15:03:23:57</t>
  </si>
  <si>
    <t>15:06:43:31</t>
  </si>
  <si>
    <t>15:13:24:24</t>
  </si>
  <si>
    <t>15:13:29:59</t>
  </si>
  <si>
    <t>16:02:54:37</t>
  </si>
  <si>
    <t>16:13:30:31</t>
  </si>
  <si>
    <t>16 Jun-02Jul</t>
  </si>
  <si>
    <t>18:07:42:20</t>
  </si>
  <si>
    <t>16:12:12:25</t>
  </si>
  <si>
    <t>18:14:00:08</t>
  </si>
  <si>
    <t>19:02:27:15</t>
  </si>
  <si>
    <t>19:10:06:13</t>
  </si>
  <si>
    <t>19:11:31:23</t>
  </si>
  <si>
    <t>19:14:39:21</t>
  </si>
  <si>
    <t>20:14:01:56</t>
  </si>
  <si>
    <t>20:10:27:53</t>
  </si>
  <si>
    <t>23:04:28:45</t>
  </si>
  <si>
    <t>47:01:39:34</t>
  </si>
  <si>
    <t>48:09:04:57</t>
  </si>
  <si>
    <t>49:06:13;17</t>
  </si>
  <si>
    <t>49:09:42:19</t>
  </si>
  <si>
    <t>51:03:58:59</t>
  </si>
  <si>
    <t>51:09:35:20</t>
  </si>
  <si>
    <t>51:17:08:38</t>
  </si>
  <si>
    <t>19:10:33:20</t>
  </si>
  <si>
    <t>19:17:57:44</t>
  </si>
  <si>
    <t>20:09:06:49</t>
  </si>
  <si>
    <t>20:14:21:00</t>
  </si>
  <si>
    <t>20:11:13:52</t>
  </si>
  <si>
    <t>21:08:33:46</t>
  </si>
  <si>
    <t>Jun16-07-Jul</t>
  </si>
  <si>
    <t>24:05:27:47</t>
  </si>
  <si>
    <t>16Jun-10Jul</t>
  </si>
  <si>
    <t>28:01:07:43</t>
  </si>
  <si>
    <t>28:08:35:49</t>
  </si>
  <si>
    <t>29:08:39:04</t>
  </si>
  <si>
    <t>29:15:09:14</t>
  </si>
  <si>
    <t>30:02:09:27</t>
  </si>
  <si>
    <t>30:11:12:51</t>
  </si>
  <si>
    <t>31:00:08:13</t>
  </si>
  <si>
    <t>35:04:58:30</t>
  </si>
  <si>
    <t>32:14:46:43</t>
  </si>
  <si>
    <t>30:02:24:47</t>
  </si>
  <si>
    <t>30:09:09:51</t>
  </si>
  <si>
    <t>31:10:02:22</t>
  </si>
  <si>
    <t>31:16:47:27</t>
  </si>
  <si>
    <t>32:05:49:47</t>
  </si>
  <si>
    <t>33:04:49:45</t>
  </si>
  <si>
    <t>38:03:39:27</t>
  </si>
  <si>
    <t>40:17:12:20</t>
  </si>
  <si>
    <t>16-Jun-26Jul</t>
  </si>
  <si>
    <t>37:05:01:13</t>
  </si>
  <si>
    <t>38:06:22:13</t>
  </si>
  <si>
    <t>39:16:22:16</t>
  </si>
  <si>
    <t>39:08:56:59</t>
  </si>
  <si>
    <t>40:13:50:26</t>
  </si>
  <si>
    <t>41:11:33:05</t>
  </si>
  <si>
    <t>46:16:47:03</t>
  </si>
  <si>
    <t>16Jun-01Augl</t>
  </si>
  <si>
    <t>49:16:46:31</t>
  </si>
  <si>
    <t>45:11:09:50</t>
  </si>
  <si>
    <t>47:00:35:31</t>
  </si>
  <si>
    <t>47:12:15:27</t>
  </si>
  <si>
    <t>48:05:48:53</t>
  </si>
  <si>
    <t>49:08:42:35</t>
  </si>
  <si>
    <t>50:07:03:02</t>
  </si>
  <si>
    <t>51:14:30:35</t>
  </si>
  <si>
    <t>47:15:37:32</t>
  </si>
  <si>
    <t>48:16:38:27</t>
  </si>
  <si>
    <t>50:02:07:52</t>
  </si>
  <si>
    <t>50:16:01:01</t>
  </si>
  <si>
    <t>51:16:04:04</t>
  </si>
  <si>
    <t>51:20:31:34</t>
  </si>
  <si>
    <t>16Jun-07Aug</t>
  </si>
  <si>
    <t>Race #23</t>
  </si>
  <si>
    <t xml:space="preserve"> Twenty-third Sri Chinmoy Self-Transcendence 3100 Mile Race</t>
  </si>
  <si>
    <t>16 June- 6 August, 2019</t>
  </si>
  <si>
    <t>Vihti</t>
  </si>
  <si>
    <t>Dimitrov</t>
  </si>
  <si>
    <t>Todor</t>
  </si>
  <si>
    <t>Third finish,NR</t>
  </si>
  <si>
    <t>Sixth finish,PB</t>
  </si>
  <si>
    <t>8 starters</t>
  </si>
  <si>
    <t>21:13:49:04</t>
  </si>
  <si>
    <t>15:10:50:10</t>
  </si>
  <si>
    <t>Women 1500km</t>
  </si>
  <si>
    <t>Women 1000 Miles</t>
  </si>
  <si>
    <t>Women 2000 km</t>
  </si>
  <si>
    <t xml:space="preserve">Women		3000km		</t>
  </si>
  <si>
    <t>8:00:27:06</t>
  </si>
  <si>
    <t>11-19 Mar</t>
  </si>
  <si>
    <t>Women 1000km</t>
  </si>
  <si>
    <t>14:21:16:04</t>
  </si>
  <si>
    <t>19Jan-02Feb</t>
  </si>
  <si>
    <t>9:22:38:00</t>
  </si>
  <si>
    <t>Dimosthenis Marifoglou</t>
  </si>
  <si>
    <t>12:18:08:03</t>
  </si>
  <si>
    <t>Agagnostis Kokonias</t>
  </si>
  <si>
    <t>11:14:26:31</t>
  </si>
  <si>
    <t>Michail Maipas</t>
  </si>
  <si>
    <t>9:06:15:55</t>
  </si>
  <si>
    <t>14:20:48:00</t>
  </si>
  <si>
    <t>19Mar-03Apr</t>
  </si>
  <si>
    <t>9:18:00:00</t>
  </si>
  <si>
    <t>19-29 Mar</t>
  </si>
  <si>
    <t>15:21:18:03</t>
  </si>
  <si>
    <t>15Apr-01May</t>
  </si>
  <si>
    <t>15 -27 Apr</t>
  </si>
  <si>
    <t>11:13:02:00</t>
  </si>
  <si>
    <t>10:05:36:00</t>
  </si>
  <si>
    <t>15-27Apr</t>
  </si>
  <si>
    <t>13:08:00:00</t>
  </si>
  <si>
    <t>19Mar-01Apr</t>
  </si>
  <si>
    <t>8:22:50:37</t>
  </si>
  <si>
    <t>South Africa</t>
  </si>
  <si>
    <t>12-22 Dec</t>
  </si>
  <si>
    <t>12-27 Dec</t>
  </si>
  <si>
    <t>13:18:23:37</t>
  </si>
  <si>
    <t>12-26 Dec</t>
  </si>
  <si>
    <t>13:13:30:04</t>
  </si>
  <si>
    <t>12-25 Dec</t>
  </si>
  <si>
    <t>17:00:57:07</t>
  </si>
  <si>
    <t>Pumla Mjoli</t>
  </si>
  <si>
    <t>12-29 Dec</t>
  </si>
  <si>
    <t>16:01:07:11</t>
  </si>
  <si>
    <t>Bill Heldenbrand</t>
  </si>
  <si>
    <t>12-28 Dec</t>
  </si>
  <si>
    <t>15:10:54:33</t>
  </si>
  <si>
    <t>Fred Davis III</t>
  </si>
  <si>
    <t>18:05:24:13</t>
  </si>
  <si>
    <t>12-30 Dec</t>
  </si>
  <si>
    <t>19:04:33:48</t>
  </si>
  <si>
    <t>Dec 12-31</t>
  </si>
  <si>
    <t>17:20:13:21</t>
  </si>
  <si>
    <t>Marti Boesenberg</t>
  </si>
  <si>
    <t>Brian Marshall</t>
  </si>
  <si>
    <t>18:20:40:25</t>
  </si>
  <si>
    <t>19:09:09:18</t>
  </si>
  <si>
    <t>Frik Du Preez</t>
  </si>
  <si>
    <t>12-31 Dec</t>
  </si>
  <si>
    <t>19:18:29:11</t>
  </si>
  <si>
    <t>William Bellingham</t>
  </si>
  <si>
    <t>Arizona</t>
  </si>
  <si>
    <t>28Dec-5Jan</t>
  </si>
  <si>
    <t>Annabel Hepworth</t>
  </si>
  <si>
    <t>Jess Mullen</t>
  </si>
  <si>
    <t>28Dec-7Jan</t>
  </si>
  <si>
    <t>Van Phan</t>
  </si>
  <si>
    <t>28Dec-07Jan</t>
  </si>
  <si>
    <t>Philip Eberts</t>
  </si>
  <si>
    <t>14:18:00:34</t>
  </si>
  <si>
    <t>15:01:47:49</t>
  </si>
  <si>
    <t>22Jul-07Aug</t>
  </si>
  <si>
    <t>8:20:42:56</t>
  </si>
  <si>
    <t>18:04:37:11</t>
  </si>
  <si>
    <t>9:19:46:44</t>
  </si>
  <si>
    <t>16-26 Jan</t>
  </si>
  <si>
    <t>8:16:17:33</t>
  </si>
  <si>
    <t>Marie-Alexandra Guler Cionca</t>
  </si>
  <si>
    <t>16-25 Jan</t>
  </si>
  <si>
    <t>8:13:12:26</t>
  </si>
  <si>
    <t>8:21:30:17</t>
  </si>
  <si>
    <t>10:03:22:17</t>
  </si>
  <si>
    <t>16-27 Jan</t>
  </si>
  <si>
    <t>11:07:33:31</t>
  </si>
  <si>
    <t>BRA</t>
  </si>
  <si>
    <t>Cleberton Souza Oliveira</t>
  </si>
  <si>
    <t>11:06:56:31</t>
  </si>
  <si>
    <t>12:03:15:10</t>
  </si>
  <si>
    <t>12:03:58:48</t>
  </si>
  <si>
    <t>Yang Huang Lan</t>
  </si>
  <si>
    <t>TPE</t>
  </si>
  <si>
    <t>12:05:36:05</t>
  </si>
  <si>
    <t>16-28 Jan</t>
  </si>
  <si>
    <t>12:23:53:25</t>
  </si>
  <si>
    <t>Nikos Porphyropoulos</t>
  </si>
  <si>
    <t>13:09:46:09</t>
  </si>
  <si>
    <t>16-29 Jan</t>
  </si>
  <si>
    <t>13:17:34:32</t>
  </si>
  <si>
    <t>14:19:24:07</t>
  </si>
  <si>
    <t>16-31 Jan</t>
  </si>
  <si>
    <t>14:10:07:23</t>
  </si>
  <si>
    <t>16-30 Jan</t>
  </si>
  <si>
    <t>14:17:13:23</t>
  </si>
  <si>
    <t>15:18:39:11</t>
  </si>
  <si>
    <t>01Jan-1Feb</t>
  </si>
  <si>
    <t>16:03:41:04</t>
  </si>
  <si>
    <t>016Jan-1Feb</t>
  </si>
  <si>
    <t>16:21:01:08</t>
  </si>
  <si>
    <t>016Jan-2Feb</t>
  </si>
  <si>
    <t>17:23:49:03</t>
  </si>
  <si>
    <t>016Jan-3Feb</t>
  </si>
  <si>
    <t>18:02:53:10</t>
  </si>
  <si>
    <t>16 Jan-03Feb</t>
  </si>
  <si>
    <t>17:01:42:50</t>
  </si>
  <si>
    <t>16 Jan-02Feb</t>
  </si>
  <si>
    <t>18:03:13:19</t>
  </si>
  <si>
    <t>18:03:48:02</t>
  </si>
  <si>
    <t>18:11:25:22</t>
  </si>
  <si>
    <t>16Jan-03Feb</t>
  </si>
  <si>
    <t>18:15:12:50</t>
  </si>
  <si>
    <t>18:14:18:54</t>
  </si>
  <si>
    <t>19:11:09:43</t>
  </si>
  <si>
    <t>16 Jan-04Feb</t>
  </si>
  <si>
    <t>15:21:26:00</t>
  </si>
  <si>
    <t>16Jan-01Feb</t>
  </si>
  <si>
    <t>19:16:59:10</t>
  </si>
  <si>
    <t>16 Jan-05Feb</t>
  </si>
  <si>
    <t>19:13:53:50</t>
  </si>
  <si>
    <t>16Jan-04Feb</t>
  </si>
  <si>
    <t>19:23:37:51</t>
  </si>
  <si>
    <t>19:18:10:10</t>
  </si>
  <si>
    <t>13 Jun-02Jul</t>
  </si>
  <si>
    <t>1300 Mile Rankings 1989 - 2020  Road courses only.  SC 1300 lasted 1987-2004; all others from current long events</t>
  </si>
  <si>
    <t xml:space="preserve">5000 km road only </t>
  </si>
  <si>
    <t xml:space="preserve">Yurii Trosteniuk </t>
  </si>
  <si>
    <t>21:23:58:43</t>
  </si>
  <si>
    <t>16 Jan-07Feb</t>
  </si>
  <si>
    <t>22:14:56:11</t>
  </si>
  <si>
    <t>016Jan-7Feb</t>
  </si>
  <si>
    <t>23:02:19:25</t>
  </si>
  <si>
    <t>16 Jan-08Feb</t>
  </si>
  <si>
    <t>23:15:14:32</t>
  </si>
  <si>
    <t>016Jan- 8Feb</t>
  </si>
  <si>
    <t>24:04:50:01</t>
  </si>
  <si>
    <t>16 Jan-09Feb</t>
  </si>
  <si>
    <t>24:04:50:00</t>
  </si>
  <si>
    <t>24:14:50:31</t>
  </si>
  <si>
    <t>16 Jan-10Feb</t>
  </si>
  <si>
    <t>24:23:17:09</t>
  </si>
  <si>
    <t>25:06:31:30</t>
  </si>
  <si>
    <t>25:06:56:49</t>
  </si>
  <si>
    <t>26:08:51:55</t>
  </si>
  <si>
    <t>26:04:00:23</t>
  </si>
  <si>
    <t>16 Jan-11Feb</t>
  </si>
  <si>
    <t>26:10:41:07</t>
  </si>
  <si>
    <t>28:21:19:18</t>
  </si>
  <si>
    <t>16Jan-14Feb</t>
  </si>
  <si>
    <t>12:15:01:38</t>
  </si>
  <si>
    <t>Edda Bauer</t>
  </si>
  <si>
    <t>16Jan-15Feb</t>
  </si>
  <si>
    <t>29:20:21:15</t>
  </si>
  <si>
    <t>13:22:27:29</t>
  </si>
  <si>
    <t>30:21:35:36</t>
  </si>
  <si>
    <t>16Jan-17Feb</t>
  </si>
  <si>
    <t>32:01:23:48</t>
  </si>
  <si>
    <t>16:00:40:04</t>
  </si>
  <si>
    <t>Ricardo Vidan</t>
  </si>
  <si>
    <t>32:23:34:37</t>
  </si>
  <si>
    <t>33:23:40:23</t>
  </si>
  <si>
    <t>16 Jan-19Feb</t>
  </si>
  <si>
    <t>37:00:22:56</t>
  </si>
  <si>
    <t>16 Jan-22Feb</t>
  </si>
  <si>
    <t>35:16:17:02</t>
  </si>
  <si>
    <t>016Jan-18Feb</t>
  </si>
  <si>
    <t>016Jan-21Feb</t>
  </si>
  <si>
    <t>36:04:52:11</t>
  </si>
  <si>
    <t>16 Jan-21Feb</t>
  </si>
  <si>
    <t>36:04:52:12</t>
  </si>
  <si>
    <t>20:07:26:00</t>
  </si>
  <si>
    <t>37:06:29:20</t>
  </si>
  <si>
    <t>38:22:59:11</t>
  </si>
  <si>
    <t>16 Jan-24Feb</t>
  </si>
  <si>
    <t>38:23:04:05</t>
  </si>
  <si>
    <t>21:23:48:57</t>
  </si>
  <si>
    <t>22:12:14:55</t>
  </si>
  <si>
    <t>02--25Feb</t>
  </si>
  <si>
    <t>02-21Feb</t>
  </si>
  <si>
    <t>02-16Feb</t>
  </si>
  <si>
    <t>02-15Feb</t>
  </si>
  <si>
    <t>39:22:23:49</t>
  </si>
  <si>
    <t>16 Jan-25Feb</t>
  </si>
  <si>
    <t>41:00:45:07</t>
  </si>
  <si>
    <t>16 Jan-26Feb</t>
  </si>
  <si>
    <t>24:02:26:34</t>
  </si>
  <si>
    <t>02--28Feb</t>
  </si>
  <si>
    <t>38:08:03:42</t>
  </si>
  <si>
    <t>16Jan-25Feb</t>
  </si>
  <si>
    <t>39:16:03:54</t>
  </si>
  <si>
    <t>16Jan-27Feb</t>
  </si>
  <si>
    <t>43:23:49:14</t>
  </si>
  <si>
    <t>016Jan-29Feb</t>
  </si>
  <si>
    <t>28:04:32:36</t>
  </si>
  <si>
    <t>16 Jan-02Mar</t>
  </si>
  <si>
    <t>46:02:03:26</t>
  </si>
  <si>
    <t>02-18Feb</t>
  </si>
  <si>
    <t>02-23Feb</t>
  </si>
  <si>
    <t>02Feb-01Mar</t>
  </si>
  <si>
    <t>47:19:08:47</t>
  </si>
  <si>
    <t>16Jan-04Mar</t>
  </si>
  <si>
    <t>48:04:35:50</t>
  </si>
  <si>
    <t>16 Jan-04Mar</t>
  </si>
  <si>
    <t>48:20:08:29</t>
  </si>
  <si>
    <t>16 Jan-05Mar</t>
  </si>
  <si>
    <t>46:03:23:00</t>
  </si>
  <si>
    <t>16Jan-03Mar</t>
  </si>
  <si>
    <t>16Jan-02Mar</t>
  </si>
  <si>
    <t>47:17:18:45</t>
  </si>
  <si>
    <t>49:06:27:02</t>
  </si>
  <si>
    <t>16Jan-05Mar</t>
  </si>
  <si>
    <t>53:0505:48</t>
  </si>
  <si>
    <t>016Jan-09Mar</t>
  </si>
  <si>
    <t>55:01:43:16</t>
  </si>
  <si>
    <t>016Jan-11Mar</t>
  </si>
  <si>
    <t>56:03:51:15</t>
  </si>
  <si>
    <t>16 Jan-12Mar</t>
  </si>
  <si>
    <t>44:05:40:33</t>
  </si>
  <si>
    <t>16 Jan-29Feb</t>
  </si>
  <si>
    <t>57:10:14:45</t>
  </si>
  <si>
    <t>57:23:12:56</t>
  </si>
  <si>
    <t>16 Jan-15Mar</t>
  </si>
  <si>
    <t>59:08:11:32</t>
  </si>
  <si>
    <t>12:08:08:58</t>
  </si>
  <si>
    <t>5-17 June</t>
  </si>
  <si>
    <t>Romania</t>
  </si>
  <si>
    <t>Poland</t>
  </si>
  <si>
    <t>Brazil</t>
  </si>
  <si>
    <t>Italy</t>
  </si>
  <si>
    <t>47:17:10:25</t>
  </si>
  <si>
    <t>49:04:34:21</t>
  </si>
  <si>
    <t>54:23:45:28</t>
  </si>
  <si>
    <t>59:05:51:19</t>
  </si>
  <si>
    <t xml:space="preserve">Total </t>
  </si>
  <si>
    <t xml:space="preserve">3100 mi road only </t>
  </si>
  <si>
    <t>Finishes by Country (M &amp; W)</t>
  </si>
  <si>
    <t>ROU</t>
  </si>
  <si>
    <t/>
  </si>
  <si>
    <t>14JUN-24JUL</t>
  </si>
  <si>
    <t>11JUN-22JUL</t>
  </si>
  <si>
    <t>16JUN-28JUL</t>
  </si>
  <si>
    <t>16JUN-26JUL</t>
  </si>
  <si>
    <t>17JUN-30JUL</t>
  </si>
  <si>
    <t>11JUN-24JUL</t>
  </si>
  <si>
    <t>14JUN-27JUL</t>
  </si>
  <si>
    <t>15JUN-29JUL</t>
  </si>
  <si>
    <t>14JUN-28JUL</t>
  </si>
  <si>
    <t>11JUN-27JUL</t>
  </si>
  <si>
    <t>12JUN-26JUL</t>
  </si>
  <si>
    <t>17JUN-31JUL</t>
  </si>
  <si>
    <t>12JUN-27JUL</t>
  </si>
  <si>
    <t>14JUN-29JUL</t>
  </si>
  <si>
    <t>15JUN-30JUL</t>
  </si>
  <si>
    <t>19JUN-04AUG</t>
  </si>
  <si>
    <t>17JUN-02AUG</t>
  </si>
  <si>
    <t>13JUN-29JUL</t>
  </si>
  <si>
    <t>12JUN-28JUL</t>
  </si>
  <si>
    <t>15JUN-31JUL</t>
  </si>
  <si>
    <t>16JUN-01AUG</t>
  </si>
  <si>
    <t>18JUN-03AUG</t>
  </si>
  <si>
    <t>16JUN-02AUG</t>
  </si>
  <si>
    <t>11JUN-28JUL</t>
  </si>
  <si>
    <t>13JUN-30JUL</t>
  </si>
  <si>
    <t>15JUN-01AUG</t>
  </si>
  <si>
    <t>17JUN-03AUG</t>
  </si>
  <si>
    <t>19JUN-05AUG</t>
  </si>
  <si>
    <t>18JUN-04AUG</t>
  </si>
  <si>
    <t>12JUN-29JUL</t>
  </si>
  <si>
    <t>16JAN-04MAR</t>
  </si>
  <si>
    <t>14JUN-01AUG</t>
  </si>
  <si>
    <t>12JUN-30JUL</t>
  </si>
  <si>
    <t>19JUN-06AUG</t>
  </si>
  <si>
    <t>15JUN-02AUG</t>
  </si>
  <si>
    <t>17JUN-04AUG</t>
  </si>
  <si>
    <t>18JUN-05AUG</t>
  </si>
  <si>
    <t>13JUN-31JUL</t>
  </si>
  <si>
    <t>16JUN-03AUG</t>
  </si>
  <si>
    <t>20JUN-07AUG</t>
  </si>
  <si>
    <t>11JUN-29JUL</t>
  </si>
  <si>
    <t>15JUN-03AUG</t>
  </si>
  <si>
    <t>14JUN-02AUG</t>
  </si>
  <si>
    <t>16JAN-06MAR</t>
  </si>
  <si>
    <t>16JUN-04AUG</t>
  </si>
  <si>
    <t>13JUN-01AUG</t>
  </si>
  <si>
    <t>17JUN-05AUG</t>
  </si>
  <si>
    <t>12JUN-31JUL</t>
  </si>
  <si>
    <t>11JUN-30JUL</t>
  </si>
  <si>
    <t>20JUN-08AUG</t>
  </si>
  <si>
    <t>16JUN-05AUG</t>
  </si>
  <si>
    <t>17JUN-06AUG</t>
  </si>
  <si>
    <t>13JUN-02AUG</t>
  </si>
  <si>
    <t>20JUN-09AUG</t>
  </si>
  <si>
    <t>12JUN-01AUG</t>
  </si>
  <si>
    <t>15JUN-04AUG</t>
  </si>
  <si>
    <t>11JUN-31JUL</t>
  </si>
  <si>
    <t>14JUN-03AUG</t>
  </si>
  <si>
    <t>16JUN-06AUG</t>
  </si>
  <si>
    <t>13JUN-03AUG</t>
  </si>
  <si>
    <t>17JUN-07AUG</t>
  </si>
  <si>
    <t>14JUN-04AUG</t>
  </si>
  <si>
    <t>11JUN-01AUG</t>
  </si>
  <si>
    <t>12JUN-02AUG</t>
  </si>
  <si>
    <t>17JUN-08AUG</t>
  </si>
  <si>
    <t>12JUN-03AUG</t>
  </si>
  <si>
    <t>13JUN-05AUG</t>
  </si>
  <si>
    <t>12JUN-04AUG</t>
  </si>
  <si>
    <t>15JUN-07AUG</t>
  </si>
  <si>
    <t>11JUN-04AUG</t>
  </si>
  <si>
    <t>12JUN-05AUG</t>
  </si>
  <si>
    <t>15JUN-08AUG</t>
  </si>
  <si>
    <t>14JUN-07AUG</t>
  </si>
  <si>
    <t>13JUN-06AUG</t>
  </si>
  <si>
    <t>16JAN-11MAR</t>
  </si>
  <si>
    <t>15JUN-09AUG</t>
  </si>
  <si>
    <t>17JUN-11AUG</t>
  </si>
  <si>
    <t>13JUN-07AUG</t>
  </si>
  <si>
    <t>14JUN-08AUG</t>
  </si>
  <si>
    <t>12JUN-07AUG</t>
  </si>
  <si>
    <t>11JUN-07AUG</t>
  </si>
  <si>
    <t>12JUN-08AUG</t>
  </si>
  <si>
    <t>12JUN-09AUG</t>
  </si>
  <si>
    <t>11JUN-08AUG</t>
  </si>
  <si>
    <t>16JAN-15MAR</t>
  </si>
  <si>
    <t>12JUN-10AUG</t>
  </si>
  <si>
    <t>19JUN-09AUG</t>
  </si>
  <si>
    <t>15JUN-05AUG</t>
  </si>
  <si>
    <t>18JUN-08AUG</t>
  </si>
  <si>
    <t>20JUN-10AUG</t>
  </si>
  <si>
    <t>18JUN-11AUG</t>
  </si>
  <si>
    <t>15JUN-10AUG</t>
  </si>
  <si>
    <t>16JUN-14AUG</t>
  </si>
  <si>
    <t>11JUN-10AUG</t>
  </si>
  <si>
    <t>14JUN-13AUG</t>
  </si>
  <si>
    <t>12JUN-14AUG</t>
  </si>
  <si>
    <t>9:23:05:00</t>
  </si>
  <si>
    <t>Srecko Bergant</t>
  </si>
  <si>
    <t>Ljubljana</t>
  </si>
  <si>
    <t>14-24 Oct</t>
  </si>
  <si>
    <t>11:04:34:15</t>
  </si>
  <si>
    <t>11:14:02:27</t>
  </si>
  <si>
    <t>Bruce McNeely</t>
  </si>
  <si>
    <t>5-23 Jun</t>
  </si>
  <si>
    <t>11:14:32:09</t>
  </si>
  <si>
    <t>10:23:44:05</t>
  </si>
  <si>
    <t>12:00:20:30</t>
  </si>
  <si>
    <t>Jacques d Roquefeuil</t>
  </si>
  <si>
    <t>Hans Jurgen Schlotter</t>
  </si>
  <si>
    <t>12:22:39:56</t>
  </si>
  <si>
    <t>16:22:28:50</t>
  </si>
  <si>
    <t>8:23:59:00</t>
  </si>
  <si>
    <t>17-26 Sept</t>
  </si>
  <si>
    <t>10:17:52:59</t>
  </si>
  <si>
    <t>12:16:44:40</t>
  </si>
  <si>
    <t>9:21:11:10</t>
  </si>
  <si>
    <t>18:03:38:51</t>
  </si>
  <si>
    <t>4-23 Sep</t>
  </si>
  <si>
    <t>18:04:01:07</t>
  </si>
  <si>
    <t>17:10:28:53</t>
  </si>
  <si>
    <t>18:04:55:36</t>
  </si>
  <si>
    <t>08-27 Sep</t>
  </si>
  <si>
    <t>10:02:46:03</t>
  </si>
  <si>
    <t>Since beginning in 1997, the race has been contested on the same course.</t>
  </si>
  <si>
    <t>Fiftheenth finish-most ever, ninth win</t>
  </si>
  <si>
    <t>Aalto and Schwerk are the onlt two men to have gone under 1000 hours</t>
  </si>
  <si>
    <t>8:16:03:20</t>
  </si>
  <si>
    <t>13-21 Sept</t>
  </si>
  <si>
    <t>10:09:57:16</t>
  </si>
  <si>
    <t>10:11:52:03</t>
  </si>
  <si>
    <t>11:02:02:54</t>
  </si>
  <si>
    <t>Milan Javornicky</t>
  </si>
  <si>
    <t>9:13:03:04</t>
  </si>
  <si>
    <t>13:06:32:40</t>
  </si>
  <si>
    <t>13-26 Sept</t>
  </si>
  <si>
    <t>14:01:26:28</t>
  </si>
  <si>
    <t>14:05:20:20</t>
  </si>
  <si>
    <t>13-27 Sept</t>
  </si>
  <si>
    <t>14:08:07:21</t>
  </si>
  <si>
    <t>15:10:51:40</t>
  </si>
  <si>
    <t>15:13:01:37</t>
  </si>
  <si>
    <t>15:13:45:00</t>
  </si>
  <si>
    <t>17:12:25:30</t>
  </si>
  <si>
    <t>13-30 Sept</t>
  </si>
  <si>
    <t>Sept13-01Oct</t>
  </si>
  <si>
    <t>18:07:02:40</t>
  </si>
  <si>
    <t>16:15:36:00</t>
  </si>
  <si>
    <t>13- 28 Sep</t>
  </si>
  <si>
    <t>19:07:50:50</t>
  </si>
  <si>
    <t>20:06:39:36</t>
  </si>
  <si>
    <t>13Sep-03Oct</t>
  </si>
  <si>
    <t>20:11:15:00</t>
  </si>
  <si>
    <t>16:14:09:18</t>
  </si>
  <si>
    <t>24:11:31:45</t>
  </si>
  <si>
    <t>23:07:40:00</t>
  </si>
  <si>
    <t>13Sep-06Oct</t>
  </si>
  <si>
    <t>13Sep-07Oct</t>
  </si>
  <si>
    <t>26:09:50:56</t>
  </si>
  <si>
    <t>Sept13-09Oct</t>
  </si>
  <si>
    <t>Sept13-11Oct</t>
  </si>
  <si>
    <t>29:06:23:26</t>
  </si>
  <si>
    <t>13Sep-12Oct</t>
  </si>
  <si>
    <t>30:10:17:30</t>
  </si>
  <si>
    <t>13Sep-13Oct</t>
  </si>
  <si>
    <t>21:09:38:18</t>
  </si>
  <si>
    <t>Sep13-04Oct</t>
  </si>
  <si>
    <t>31:10:09:13</t>
  </si>
  <si>
    <t>13Sep-14Oct</t>
  </si>
  <si>
    <t xml:space="preserve">      </t>
  </si>
  <si>
    <t>32:13:50:23</t>
  </si>
  <si>
    <t>13Sep-15Oct</t>
  </si>
  <si>
    <t>32:11:11:05</t>
  </si>
  <si>
    <t>35:04:10:00</t>
  </si>
  <si>
    <t>Sept13-18Oct</t>
  </si>
  <si>
    <t>28:07:16:47</t>
  </si>
  <si>
    <t>35:08:22:50</t>
  </si>
  <si>
    <t>13Sep-18Oct</t>
  </si>
  <si>
    <t>36:06:08:07</t>
  </si>
  <si>
    <t>13Sep-19Oct</t>
  </si>
  <si>
    <t>38:14:11:08</t>
  </si>
  <si>
    <t>13Sep-21Oct</t>
  </si>
  <si>
    <t>40:02:05:13</t>
  </si>
  <si>
    <t>13Sep-23Oct</t>
  </si>
  <si>
    <t>40:05:41:10</t>
  </si>
  <si>
    <t>42:06:30:57</t>
  </si>
  <si>
    <t>Sept13-25Oct</t>
  </si>
  <si>
    <t>Sept13-26Oct</t>
  </si>
  <si>
    <t>43:14:14:51</t>
  </si>
  <si>
    <t>43:12:07:26</t>
  </si>
  <si>
    <t>13SEP-26OCT</t>
  </si>
  <si>
    <t>45:08:58:00</t>
  </si>
  <si>
    <t>13Sep-28Oct</t>
  </si>
  <si>
    <t>16:21:09:09</t>
  </si>
  <si>
    <t>Denis Orsini</t>
  </si>
  <si>
    <t>Policoro</t>
  </si>
  <si>
    <t>07-24 Sep</t>
  </si>
  <si>
    <t>9:20:11:31</t>
  </si>
  <si>
    <t>7-17 Sep</t>
  </si>
  <si>
    <t>46:17:34:05</t>
  </si>
  <si>
    <t>13Sep-29Oct</t>
  </si>
  <si>
    <t>Event Cancelled in New York due to coronavirus Covid-19</t>
  </si>
  <si>
    <t>Later in the year, Salzburg,Austria held the 24th 3100 Mile Race by SCMT</t>
  </si>
  <si>
    <t>Race #24</t>
  </si>
  <si>
    <t xml:space="preserve"> Twenty-fourth Sri Chinmoy Self-Transcendence 3100 Mile Race Salzburg, Austria</t>
  </si>
  <si>
    <t>September 13- November 3, 2020</t>
  </si>
  <si>
    <t>Marcato</t>
  </si>
  <si>
    <t>Andrea</t>
  </si>
  <si>
    <t>First finish, NR, fastest first-timer, first win</t>
  </si>
  <si>
    <t>Second finish, PB</t>
  </si>
  <si>
    <t>Note 2020:- New York race cancelled due to Covid-19; Salzburg, Austria agreed to host</t>
  </si>
  <si>
    <t>the 24th edition in park setting in the city; certified course, flat loop</t>
  </si>
  <si>
    <t>48:03:09:46</t>
  </si>
  <si>
    <t>13Sep-31Oct</t>
  </si>
  <si>
    <t>13SEP-01NOV</t>
  </si>
  <si>
    <t>49:11:27:55</t>
  </si>
  <si>
    <t>13Sep-01-Nov</t>
  </si>
  <si>
    <t xml:space="preserve">                           </t>
  </si>
  <si>
    <t>49:14:13:25</t>
  </si>
  <si>
    <t>course in Salzburg-  0﻿.6485 mile / 1043.6697 meters,certified</t>
  </si>
  <si>
    <t>New York course: 0.5488 of a mile / 883.2709 meters; certified</t>
  </si>
  <si>
    <t>51:09:41:53</t>
  </si>
  <si>
    <t>IRE</t>
  </si>
  <si>
    <t>13SEP-03NOV</t>
  </si>
  <si>
    <t>Race #25</t>
  </si>
  <si>
    <t>Twenty-Fifth Sri Chinmoy Self-Transcendence 3100 Mile Race NYC, USA</t>
  </si>
  <si>
    <t>September 05 - October 26, 2021</t>
  </si>
  <si>
    <t>Second finish, PB,NR, ranked third all-time</t>
  </si>
  <si>
    <t>Lo</t>
  </si>
  <si>
    <t>Wei-Ming</t>
  </si>
  <si>
    <t>Taiwan (ROC)</t>
  </si>
  <si>
    <t>M55</t>
  </si>
  <si>
    <t>New Taipei City</t>
  </si>
  <si>
    <t>First finish,NR,AR,M55Rec</t>
  </si>
  <si>
    <t>Senoo</t>
  </si>
  <si>
    <t xml:space="preserve">Takasumi </t>
  </si>
  <si>
    <t>Japan</t>
  </si>
  <si>
    <t>Yokahoma</t>
  </si>
  <si>
    <t>All races from 1997 - 2021</t>
  </si>
  <si>
    <t>Taiwan</t>
  </si>
  <si>
    <t>48:11:52:01</t>
  </si>
  <si>
    <t>Wei-Ming Lo</t>
  </si>
  <si>
    <t>05SEP-23OCT</t>
  </si>
  <si>
    <t>51:12:50:52</t>
  </si>
  <si>
    <t>05SEP-26OCT</t>
  </si>
  <si>
    <t>49:12:45:26</t>
  </si>
  <si>
    <t>Vasu Duzhiy</t>
  </si>
  <si>
    <t>05SEP-24OCT</t>
  </si>
  <si>
    <t>42:17:38:38</t>
  </si>
  <si>
    <t>5SEP-17OCT</t>
  </si>
  <si>
    <t>Status 03 November 2021</t>
  </si>
  <si>
    <t>50:13:23:14</t>
  </si>
  <si>
    <t>43:01:49:20</t>
  </si>
  <si>
    <t>5Sep-17Oct</t>
  </si>
  <si>
    <t>50:17:06:05</t>
  </si>
  <si>
    <t>05Sep-25Oct</t>
  </si>
  <si>
    <t>48:14:35:09</t>
  </si>
  <si>
    <t>5Sep-23Oct</t>
  </si>
  <si>
    <t>49:17:45:54</t>
  </si>
  <si>
    <t>5Jun-24Oct</t>
  </si>
  <si>
    <t>51:16:56:54</t>
  </si>
  <si>
    <t>5Sep-26Oct</t>
  </si>
  <si>
    <t>Status 01 November 2021</t>
  </si>
  <si>
    <t xml:space="preserve">170 finishes by 47 people- </t>
  </si>
  <si>
    <t xml:space="preserve"> 8 women=27 finishes</t>
  </si>
  <si>
    <t xml:space="preserve"> 39 men=143 finishes</t>
  </si>
  <si>
    <t>13:06:15:08</t>
  </si>
  <si>
    <t>5-18 Sep</t>
  </si>
  <si>
    <t>14:08:08:11</t>
  </si>
  <si>
    <t>5-19 Sep</t>
  </si>
  <si>
    <t>15:07:27:01</t>
  </si>
  <si>
    <t>5-20 Sep</t>
  </si>
  <si>
    <t>15:10:42:35</t>
  </si>
  <si>
    <t>15:14:07:59</t>
  </si>
  <si>
    <t>16:09:38:09</t>
  </si>
  <si>
    <t>5-22 Sep</t>
  </si>
  <si>
    <t>14:15:48:44</t>
  </si>
  <si>
    <t>8:11:45:59</t>
  </si>
  <si>
    <t>5-13 Sep</t>
  </si>
  <si>
    <t>9:03:57:52</t>
  </si>
  <si>
    <t>9:08:23:41</t>
  </si>
  <si>
    <t>5-14 Sep</t>
  </si>
  <si>
    <t>9:15:44:50</t>
  </si>
  <si>
    <t>9:23:10:29</t>
  </si>
  <si>
    <t>Petri Mikael Perttila</t>
  </si>
  <si>
    <t>10:05:31:20</t>
  </si>
  <si>
    <t>5-15 Sep</t>
  </si>
  <si>
    <t>10:07:36:57</t>
  </si>
  <si>
    <t>10:11:04:28</t>
  </si>
  <si>
    <t>Eleanor Adams Robinson</t>
  </si>
  <si>
    <t>15-23` Oct</t>
  </si>
  <si>
    <t>8:03:46:53</t>
  </si>
  <si>
    <t>9:16:36:30</t>
  </si>
  <si>
    <t>9:23:33:16</t>
  </si>
  <si>
    <t>9:23:33:17</t>
  </si>
  <si>
    <t>14:05:09:21</t>
  </si>
  <si>
    <t>14:23:20:31</t>
  </si>
  <si>
    <t>Corsica</t>
  </si>
  <si>
    <t>3-18 Mar</t>
  </si>
  <si>
    <t>15:08:43:02</t>
  </si>
  <si>
    <t>15:10:38:09</t>
  </si>
  <si>
    <t>Jean-Louis Vidal</t>
  </si>
  <si>
    <t>3-18  Mar</t>
  </si>
  <si>
    <t>15:20:05:08</t>
  </si>
  <si>
    <t>16:08:34:43</t>
  </si>
  <si>
    <t>5-21 Sep</t>
  </si>
  <si>
    <t>16:12:41:43</t>
  </si>
  <si>
    <t>16:13:10:13</t>
  </si>
  <si>
    <t>17:03:04:40</t>
  </si>
  <si>
    <t xml:space="preserve">   Age</t>
  </si>
  <si>
    <t xml:space="preserve">  Venue</t>
  </si>
  <si>
    <t xml:space="preserve">         Startdate</t>
  </si>
  <si>
    <t>15:17:03:15</t>
  </si>
  <si>
    <t>17:11:17:11</t>
  </si>
  <si>
    <t>19:05:51:51</t>
  </si>
  <si>
    <t>5-26 Sep</t>
  </si>
  <si>
    <t>20:04:04:00</t>
  </si>
  <si>
    <t>5-25 Sep</t>
  </si>
  <si>
    <t>20:14:11:26</t>
  </si>
  <si>
    <t>21:02:21:44</t>
  </si>
  <si>
    <t>21:08:28:30</t>
  </si>
  <si>
    <t>19:15:31:27</t>
  </si>
  <si>
    <t>05-24Sep</t>
  </si>
  <si>
    <t>18:07:48:21</t>
  </si>
  <si>
    <t>5-23 Sep</t>
  </si>
  <si>
    <t>18:08:25:09</t>
  </si>
  <si>
    <t>20:04:00:27</t>
  </si>
  <si>
    <t>21:02:00:07</t>
  </si>
  <si>
    <t>21:14:33:40</t>
  </si>
  <si>
    <t>22:00:31:17</t>
  </si>
  <si>
    <t>5-27 Sep</t>
  </si>
  <si>
    <t>22:12:27:59</t>
  </si>
  <si>
    <t>20:14:50:17</t>
  </si>
  <si>
    <t>05-25Sep</t>
  </si>
  <si>
    <t>26:04:56:38</t>
  </si>
  <si>
    <t>Sep5-Oct1</t>
  </si>
  <si>
    <t>29:01:18:12</t>
  </si>
  <si>
    <t>5Sep-4Oct</t>
  </si>
  <si>
    <t>30:01:24:58</t>
  </si>
  <si>
    <t>5Sep-05Oct</t>
  </si>
  <si>
    <t>31:04:37:13</t>
  </si>
  <si>
    <t>5Sep-06Oct</t>
  </si>
  <si>
    <t>32:03:59:21</t>
  </si>
  <si>
    <t>5Sep-07Oct</t>
  </si>
  <si>
    <t>33:04:47:23</t>
  </si>
  <si>
    <t>5Sep-08Oct</t>
  </si>
  <si>
    <t>30:08:29:44</t>
  </si>
  <si>
    <t>28:02:51:07</t>
  </si>
  <si>
    <t>Sep5-3Oct</t>
  </si>
  <si>
    <t>31:03:11:39</t>
  </si>
  <si>
    <t>5Sep-6Oct</t>
  </si>
  <si>
    <t>32:03:34:15</t>
  </si>
  <si>
    <t>5Sep-7Oct</t>
  </si>
  <si>
    <t>33:09:54:39</t>
  </si>
  <si>
    <t>34:14:46:43</t>
  </si>
  <si>
    <t>5Sep-09Oct</t>
  </si>
  <si>
    <t>35:12:43:25</t>
  </si>
  <si>
    <t>5Sep-10Oct</t>
  </si>
  <si>
    <t>32:12:54:24</t>
  </si>
  <si>
    <t>34:14:20:50</t>
  </si>
  <si>
    <t>5Sep-9Oct</t>
  </si>
  <si>
    <t>38:15:31:17</t>
  </si>
  <si>
    <t>5Sep-13Oct</t>
  </si>
  <si>
    <t>39:12:50:07</t>
  </si>
  <si>
    <t>5Sep-14Oct</t>
  </si>
  <si>
    <t>41:10:43:05</t>
  </si>
  <si>
    <t>5Sep-016Oct</t>
  </si>
  <si>
    <t>44:11:51:15</t>
  </si>
  <si>
    <t>5Sep-19Oct</t>
  </si>
  <si>
    <t>45:01:24:37</t>
  </si>
  <si>
    <t>5Sep-20Oct</t>
  </si>
  <si>
    <t>40:12:15:11</t>
  </si>
  <si>
    <t>5Sep-15Oct</t>
  </si>
  <si>
    <t>41:11:55:20</t>
  </si>
  <si>
    <t>5Sep-16Oct</t>
  </si>
  <si>
    <t>47:02:56:01</t>
  </si>
  <si>
    <t>5Sep-22Oct</t>
  </si>
  <si>
    <t>48:01:42:07</t>
  </si>
  <si>
    <t>49:12:23:50</t>
  </si>
  <si>
    <t>13Sep-01Nov</t>
  </si>
  <si>
    <t>50:02:12:00</t>
  </si>
  <si>
    <t>5Sep-025Oct</t>
  </si>
  <si>
    <t>49:02:09:24</t>
  </si>
  <si>
    <t>5Sep-24Oct</t>
  </si>
  <si>
    <t>Self-Transcendence was added to the race title in 2002</t>
  </si>
  <si>
    <t xml:space="preserve"> Race #22</t>
  </si>
  <si>
    <t>35:05:52:59</t>
  </si>
  <si>
    <t>36:08:07:55</t>
  </si>
  <si>
    <t>39:00:07:56</t>
  </si>
  <si>
    <t>Ananda Lahari Zuscin</t>
  </si>
  <si>
    <t>43:15:35:26</t>
  </si>
  <si>
    <t>29:02:17:21</t>
  </si>
  <si>
    <t>30:13:19:06</t>
  </si>
  <si>
    <t>34:04:59:40</t>
  </si>
  <si>
    <t>34:07:10:46</t>
  </si>
  <si>
    <t>16:14:28:19</t>
  </si>
  <si>
    <t>16:15:17:13</t>
  </si>
  <si>
    <t>16:16:39:22</t>
  </si>
  <si>
    <t>16:17:36:14</t>
  </si>
  <si>
    <t>16:19:31:47</t>
  </si>
  <si>
    <t>17:03:19:40</t>
  </si>
  <si>
    <t>17:08:25:34</t>
  </si>
  <si>
    <t>17:15:30:21</t>
  </si>
  <si>
    <t>17:15:36:22</t>
  </si>
  <si>
    <t>17:16:38:56</t>
  </si>
  <si>
    <t>17:22:01:58</t>
  </si>
  <si>
    <t>17:23:42:13</t>
  </si>
  <si>
    <t>18:03:45:10</t>
  </si>
  <si>
    <t>18:03:48:21</t>
  </si>
  <si>
    <t>18:04:03:21</t>
  </si>
  <si>
    <t>18:05:48:42</t>
  </si>
  <si>
    <t>18:06:36:50</t>
  </si>
  <si>
    <t>18:06:45:11</t>
  </si>
  <si>
    <t>18:07:55:42</t>
  </si>
  <si>
    <t>18:12:20:55</t>
  </si>
  <si>
    <t>18:13:40:40</t>
  </si>
  <si>
    <t>18:13:55:30</t>
  </si>
  <si>
    <t>18:14:22:18</t>
  </si>
  <si>
    <t>18:14:24:37</t>
  </si>
  <si>
    <t>18:15:16:47</t>
  </si>
  <si>
    <t>18:16:06:30</t>
  </si>
  <si>
    <t>18:16:31:54</t>
  </si>
  <si>
    <t>18:16:37:10</t>
  </si>
  <si>
    <t>19:00:59:45</t>
  </si>
  <si>
    <t>19:01:16:56</t>
  </si>
  <si>
    <t>19:01:29:09</t>
  </si>
  <si>
    <t>19:02:54:13</t>
  </si>
  <si>
    <t>19:03:38:39</t>
  </si>
  <si>
    <t>19:05:04:31</t>
  </si>
  <si>
    <t>19:06:12:05</t>
  </si>
  <si>
    <t>19:06:20:11</t>
  </si>
  <si>
    <t>19:08:00:25</t>
  </si>
  <si>
    <t>19:09:06:13</t>
  </si>
  <si>
    <t>19:09:08:50</t>
  </si>
  <si>
    <t>19:09:52:14</t>
  </si>
  <si>
    <t>19:11:32:18</t>
  </si>
  <si>
    <t>19:12:31:59</t>
  </si>
  <si>
    <t>19:13:13:59</t>
  </si>
  <si>
    <t>19:14:15:37</t>
  </si>
  <si>
    <t>19:15:38:21</t>
  </si>
  <si>
    <t>19:15:54:09</t>
  </si>
  <si>
    <t>19:15:54:27</t>
  </si>
  <si>
    <t>19:16:01:02</t>
  </si>
  <si>
    <t>19:16:30:00</t>
  </si>
  <si>
    <t>19:16:41:15</t>
  </si>
  <si>
    <t>19:16:57:12</t>
  </si>
  <si>
    <t>19:17:04:00</t>
  </si>
  <si>
    <t>19:17:32:35</t>
  </si>
  <si>
    <t>20:01:19:07</t>
  </si>
  <si>
    <t>20:01:21:03</t>
  </si>
  <si>
    <t>20:01:26:19</t>
  </si>
  <si>
    <t>20:02:04:21</t>
  </si>
  <si>
    <t>20:02:09:49</t>
  </si>
  <si>
    <t>20:02:48:59</t>
  </si>
  <si>
    <t>20:03:03:42</t>
  </si>
  <si>
    <t>20:03:28:29</t>
  </si>
  <si>
    <t>20:03:31:16</t>
  </si>
  <si>
    <t>20:04:08:56</t>
  </si>
  <si>
    <t>20:04:27:52</t>
  </si>
  <si>
    <t>20:05:18:06</t>
  </si>
  <si>
    <t>20:05:27:55</t>
  </si>
  <si>
    <t>20:05:33:32</t>
  </si>
  <si>
    <t>20:05:37:55</t>
  </si>
  <si>
    <t>20:06:27:54</t>
  </si>
  <si>
    <t>20:06:52:05</t>
  </si>
  <si>
    <t>20:09:34:00</t>
  </si>
  <si>
    <t>20:09:39:25</t>
  </si>
  <si>
    <t>20:09:50:40</t>
  </si>
  <si>
    <t>20:10:07:59</t>
  </si>
  <si>
    <t>20:10:24:20</t>
  </si>
  <si>
    <t>20:10:40:11</t>
  </si>
  <si>
    <t>20:11:05:02</t>
  </si>
  <si>
    <t>20:11:13:07</t>
  </si>
  <si>
    <t>20:11:43:25</t>
  </si>
  <si>
    <t>20:15:19:40</t>
  </si>
  <si>
    <t>20:15:21:17</t>
  </si>
  <si>
    <t>20:15:23:09</t>
  </si>
  <si>
    <t>20:15:58:01</t>
  </si>
  <si>
    <t>20:17:22:00</t>
  </si>
  <si>
    <t>20:17:48:50</t>
  </si>
  <si>
    <t>21:00:25:10</t>
  </si>
  <si>
    <t>21:00:33:30</t>
  </si>
  <si>
    <t>21:00:51:26</t>
  </si>
  <si>
    <t>21:01:06:58</t>
  </si>
  <si>
    <t>21:01:10:25</t>
  </si>
  <si>
    <t>21:01:16:36</t>
  </si>
  <si>
    <t>21:03:11:43</t>
  </si>
  <si>
    <t>21:03:19:53</t>
  </si>
  <si>
    <t>21:03:51:44</t>
  </si>
  <si>
    <t>21:03:59:20</t>
  </si>
  <si>
    <t>21:04:40:54</t>
  </si>
  <si>
    <t>21:04:45:54</t>
  </si>
  <si>
    <t>21:04:46:20</t>
  </si>
  <si>
    <t>21:05:04:35</t>
  </si>
  <si>
    <t>21:05:33:20</t>
  </si>
  <si>
    <t>21:05:40:10</t>
  </si>
  <si>
    <t>21:06:37:32</t>
  </si>
  <si>
    <t>21:08:24:55</t>
  </si>
  <si>
    <t>21:09:18:12</t>
  </si>
  <si>
    <t>21:09:22:58</t>
  </si>
  <si>
    <t>21:09:25:13</t>
  </si>
  <si>
    <t>21:10:19:01</t>
  </si>
  <si>
    <t>21:10:29:00</t>
  </si>
  <si>
    <t>21:10:47:57</t>
  </si>
  <si>
    <t>21:11:19:31</t>
  </si>
  <si>
    <t>21:14:20:53</t>
  </si>
  <si>
    <t>21:15:12:18</t>
  </si>
  <si>
    <t>21:16:08:46</t>
  </si>
  <si>
    <t>21:16:38:54</t>
  </si>
  <si>
    <t>21:16:42:20</t>
  </si>
  <si>
    <t>21:17:01:01</t>
  </si>
  <si>
    <t>21:17:26:37</t>
  </si>
  <si>
    <t>22:00:52:00</t>
  </si>
  <si>
    <t>22:01:08:49</t>
  </si>
  <si>
    <t>22:03:18:55</t>
  </si>
  <si>
    <t>22:04:14:20</t>
  </si>
  <si>
    <t>22:05:36:40</t>
  </si>
  <si>
    <t>22:06:23:30</t>
  </si>
  <si>
    <t>22:12:43:48</t>
  </si>
  <si>
    <t>22:13:49:11</t>
  </si>
  <si>
    <t>22:13:53:57</t>
  </si>
  <si>
    <t>22:14:03:05</t>
  </si>
  <si>
    <t>22:16:11:38</t>
  </si>
  <si>
    <t>22:16:31:47</t>
  </si>
  <si>
    <t>22:17:04:54</t>
  </si>
  <si>
    <t>22:17:13:25</t>
  </si>
  <si>
    <t>23:00:10:30</t>
  </si>
  <si>
    <t>23:00:22:59</t>
  </si>
  <si>
    <t>23:00:17:13</t>
  </si>
  <si>
    <t>23:00:49:21</t>
  </si>
  <si>
    <t>23:03:22:23</t>
  </si>
  <si>
    <t>23:03:24:13</t>
  </si>
  <si>
    <t>23:05:16:00</t>
  </si>
  <si>
    <t>23:05:45:47</t>
  </si>
  <si>
    <t>23:06:25:30</t>
  </si>
  <si>
    <t>23:08:11:22</t>
  </si>
  <si>
    <t>23:08:35:37</t>
  </si>
  <si>
    <t>23:11:33:12</t>
  </si>
  <si>
    <t>23:13:26:11</t>
  </si>
  <si>
    <t>23:13:54:40</t>
  </si>
  <si>
    <t>23:15:40:29</t>
  </si>
  <si>
    <t>23:16:12:26</t>
  </si>
  <si>
    <t>23:17:23:29</t>
  </si>
  <si>
    <t>24:00:29:29</t>
  </si>
  <si>
    <t>24:01:10:13</t>
  </si>
  <si>
    <t>24:02:04:19</t>
  </si>
  <si>
    <t>24:02:13:52</t>
  </si>
  <si>
    <t>24:02:34:54</t>
  </si>
  <si>
    <t>24:03:37:45</t>
  </si>
  <si>
    <t>24:04:20:30</t>
  </si>
  <si>
    <t>24:04:51:08</t>
  </si>
  <si>
    <t>24:05:04:56</t>
  </si>
  <si>
    <t>24:07:27:00</t>
  </si>
  <si>
    <t>24:13:00:37</t>
  </si>
  <si>
    <t>25:01:22:17</t>
  </si>
  <si>
    <t>25:07:57:50</t>
  </si>
  <si>
    <t>25:08:38:10</t>
  </si>
  <si>
    <t>25:12:19:19</t>
  </si>
  <si>
    <t>27:08:06:00</t>
  </si>
  <si>
    <t>27:11:47:47</t>
  </si>
  <si>
    <t>28:02:28:33</t>
  </si>
  <si>
    <t>32:15:21:34</t>
  </si>
  <si>
    <t>Women 1300 Miles</t>
  </si>
  <si>
    <t>17:21:13:39</t>
  </si>
  <si>
    <t>17:22:46:07</t>
  </si>
  <si>
    <t>18:18:49:42</t>
  </si>
  <si>
    <t>18:19:45:50</t>
  </si>
  <si>
    <t>18:20:05:00</t>
  </si>
  <si>
    <t>18:20:25:44</t>
  </si>
  <si>
    <t>18:22:34:05</t>
  </si>
  <si>
    <t>18:22:34:35</t>
  </si>
  <si>
    <t>18:23:05:30</t>
  </si>
  <si>
    <t>19:03:53:58</t>
  </si>
  <si>
    <t>19:07:08:59</t>
  </si>
  <si>
    <t>20:09:21:22</t>
  </si>
  <si>
    <t>20:09:25:26</t>
  </si>
  <si>
    <t>20:10:27:54</t>
  </si>
  <si>
    <t>20:10:06:49</t>
  </si>
  <si>
    <t>20:12:14:52</t>
  </si>
  <si>
    <t>20:13:46:55</t>
  </si>
  <si>
    <t>20:14:35:51</t>
  </si>
  <si>
    <t>20:17:06:40</t>
  </si>
  <si>
    <t>21:00:16:43</t>
  </si>
  <si>
    <t>21:02:18:29</t>
  </si>
  <si>
    <t>21:02:50:20</t>
  </si>
  <si>
    <t>21:03:26:47</t>
  </si>
  <si>
    <t>21:04:44:44</t>
  </si>
  <si>
    <t>21:05:20:49</t>
  </si>
  <si>
    <t>21:05:41:43</t>
  </si>
  <si>
    <t>21:06:05:10</t>
  </si>
  <si>
    <t>21:10:55:22</t>
  </si>
  <si>
    <t>21:12:58:12</t>
  </si>
  <si>
    <t>21:13:24:50</t>
  </si>
  <si>
    <t>21:15:12:40</t>
  </si>
  <si>
    <t>22:00:41:10</t>
  </si>
  <si>
    <t>22:15:48:15</t>
  </si>
  <si>
    <t>23:02:26:22</t>
  </si>
  <si>
    <t>24:04:33:00</t>
  </si>
  <si>
    <t>24:05:19:58</t>
  </si>
  <si>
    <t>24:05:28:20</t>
  </si>
  <si>
    <t>24:07:15:51</t>
  </si>
  <si>
    <t>24:07:20:44</t>
  </si>
  <si>
    <t>24:10:00:40</t>
  </si>
  <si>
    <t>16Sept-04Oct</t>
  </si>
  <si>
    <t>16Jun-08Jul</t>
  </si>
  <si>
    <t xml:space="preserve">14:23:52:01 </t>
  </si>
  <si>
    <t>16 Jun-01 Jul</t>
  </si>
  <si>
    <t>MDA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</si>
</sst>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8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3B3B3B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1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9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6" fillId="0" borderId="0" xfId="0" applyFont="1"/>
    <xf numFmtId="0" fontId="0" fillId="2" borderId="0" xfId="0" applyFill="1"/>
    <xf numFmtId="0" fontId="8" fillId="0" borderId="0" xfId="757"/>
    <xf numFmtId="0" fontId="9" fillId="0" borderId="0" xfId="758"/>
    <xf numFmtId="0" fontId="5" fillId="2" borderId="0" xfId="0" applyFont="1" applyFill="1"/>
    <xf numFmtId="0" fontId="10" fillId="2" borderId="0" xfId="757" applyFont="1" applyFill="1"/>
    <xf numFmtId="14" fontId="10" fillId="2" borderId="0" xfId="757" applyNumberFormat="1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5" fillId="0" borderId="0" xfId="0" applyFont="1"/>
    <xf numFmtId="0" fontId="17" fillId="0" borderId="0" xfId="0" applyFont="1"/>
    <xf numFmtId="0" fontId="5" fillId="0" borderId="0" xfId="758" applyFont="1"/>
    <xf numFmtId="0" fontId="5" fillId="3" borderId="0" xfId="0" applyFont="1" applyFill="1"/>
    <xf numFmtId="1" fontId="10" fillId="2" borderId="0" xfId="757" applyNumberFormat="1" applyFont="1" applyFill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11" fillId="0" borderId="0" xfId="0" applyNumberFormat="1" applyFont="1"/>
    <xf numFmtId="49" fontId="0" fillId="0" borderId="0" xfId="0" applyNumberFormat="1"/>
    <xf numFmtId="49" fontId="9" fillId="0" borderId="0" xfId="758" applyNumberFormat="1"/>
    <xf numFmtId="49" fontId="6" fillId="0" borderId="0" xfId="0" applyNumberFormat="1" applyFont="1"/>
    <xf numFmtId="0" fontId="7" fillId="6" borderId="0" xfId="0" applyFont="1" applyFill="1"/>
    <xf numFmtId="49" fontId="0" fillId="0" borderId="0" xfId="758" applyNumberFormat="1" applyFont="1"/>
    <xf numFmtId="0" fontId="18" fillId="0" borderId="0" xfId="758" applyFont="1"/>
    <xf numFmtId="14" fontId="1" fillId="3" borderId="0" xfId="0" applyNumberFormat="1" applyFont="1" applyFill="1"/>
    <xf numFmtId="0" fontId="1" fillId="0" borderId="0" xfId="0" applyFont="1"/>
    <xf numFmtId="0" fontId="1" fillId="2" borderId="0" xfId="0" applyFont="1" applyFill="1"/>
    <xf numFmtId="14" fontId="1" fillId="2" borderId="0" xfId="0" applyNumberFormat="1" applyFont="1" applyFill="1"/>
    <xf numFmtId="14" fontId="1" fillId="0" borderId="0" xfId="0" applyNumberFormat="1" applyFont="1"/>
    <xf numFmtId="1" fontId="1" fillId="0" borderId="0" xfId="757" applyNumberFormat="1" applyFont="1"/>
    <xf numFmtId="15" fontId="1" fillId="0" borderId="0" xfId="0" applyNumberFormat="1" applyFont="1"/>
    <xf numFmtId="16" fontId="1" fillId="0" borderId="0" xfId="0" applyNumberFormat="1" applyFont="1"/>
    <xf numFmtId="14" fontId="21" fillId="0" borderId="0" xfId="0" applyNumberFormat="1" applyFont="1"/>
    <xf numFmtId="0" fontId="21" fillId="0" borderId="0" xfId="0" applyFont="1"/>
    <xf numFmtId="0" fontId="1" fillId="5" borderId="0" xfId="0" applyFont="1" applyFill="1"/>
    <xf numFmtId="0" fontId="22" fillId="0" borderId="0" xfId="0" applyFont="1"/>
    <xf numFmtId="1" fontId="21" fillId="0" borderId="0" xfId="0" applyNumberFormat="1" applyFont="1"/>
    <xf numFmtId="14" fontId="19" fillId="0" borderId="0" xfId="0" applyNumberFormat="1" applyFont="1"/>
    <xf numFmtId="0" fontId="19" fillId="0" borderId="0" xfId="0" applyFont="1"/>
    <xf numFmtId="0" fontId="1" fillId="3" borderId="0" xfId="0" applyFont="1" applyFill="1"/>
    <xf numFmtId="46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758" applyFont="1"/>
    <xf numFmtId="0" fontId="1" fillId="2" borderId="0" xfId="758" applyFont="1" applyFill="1"/>
    <xf numFmtId="14" fontId="1" fillId="0" borderId="0" xfId="758" applyNumberFormat="1" applyFont="1"/>
    <xf numFmtId="0" fontId="21" fillId="6" borderId="0" xfId="0" applyFont="1" applyFill="1"/>
    <xf numFmtId="0" fontId="1" fillId="0" borderId="0" xfId="757" applyFont="1"/>
    <xf numFmtId="14" fontId="1" fillId="0" borderId="0" xfId="757" applyNumberFormat="1" applyFont="1"/>
    <xf numFmtId="0" fontId="1" fillId="5" borderId="0" xfId="758" applyFont="1" applyFill="1"/>
    <xf numFmtId="49" fontId="1" fillId="0" borderId="0" xfId="758" applyNumberFormat="1" applyFont="1"/>
    <xf numFmtId="0" fontId="1" fillId="0" borderId="0" xfId="758" applyFont="1" applyAlignment="1">
      <alignment horizontal="center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21" fillId="7" borderId="0" xfId="0" applyFont="1" applyFill="1"/>
    <xf numFmtId="46" fontId="1" fillId="0" borderId="0" xfId="758" applyNumberFormat="1" applyFont="1"/>
    <xf numFmtId="0" fontId="1" fillId="2" borderId="0" xfId="757" applyFont="1" applyFill="1"/>
    <xf numFmtId="0" fontId="21" fillId="0" borderId="0" xfId="757" applyFont="1"/>
    <xf numFmtId="0" fontId="1" fillId="5" borderId="0" xfId="757" applyFont="1" applyFill="1"/>
    <xf numFmtId="16" fontId="1" fillId="0" borderId="0" xfId="757" applyNumberFormat="1" applyFont="1"/>
    <xf numFmtId="17" fontId="1" fillId="0" borderId="0" xfId="757" applyNumberFormat="1" applyFont="1"/>
    <xf numFmtId="15" fontId="21" fillId="0" borderId="0" xfId="0" applyNumberFormat="1" applyFont="1"/>
    <xf numFmtId="0" fontId="21" fillId="2" borderId="0" xfId="0" applyFont="1" applyFill="1"/>
    <xf numFmtId="22" fontId="1" fillId="0" borderId="0" xfId="757" applyNumberFormat="1" applyFont="1"/>
    <xf numFmtId="21" fontId="1" fillId="0" borderId="0" xfId="757" applyNumberFormat="1" applyFont="1"/>
    <xf numFmtId="16" fontId="21" fillId="0" borderId="0" xfId="0" applyNumberFormat="1" applyFont="1"/>
    <xf numFmtId="0" fontId="21" fillId="5" borderId="0" xfId="0" applyFont="1" applyFill="1"/>
    <xf numFmtId="22" fontId="21" fillId="0" borderId="0" xfId="0" applyNumberFormat="1" applyFont="1"/>
    <xf numFmtId="15" fontId="1" fillId="0" borderId="0" xfId="757" applyNumberFormat="1" applyFont="1"/>
    <xf numFmtId="20" fontId="1" fillId="0" borderId="0" xfId="757" applyNumberFormat="1" applyFont="1"/>
    <xf numFmtId="16" fontId="21" fillId="0" borderId="0" xfId="757" applyNumberFormat="1" applyFont="1"/>
    <xf numFmtId="0" fontId="23" fillId="3" borderId="0" xfId="0" applyFont="1" applyFill="1"/>
    <xf numFmtId="14" fontId="23" fillId="3" borderId="0" xfId="0" applyNumberFormat="1" applyFont="1" applyFill="1"/>
    <xf numFmtId="14" fontId="20" fillId="3" borderId="0" xfId="0" applyNumberFormat="1" applyFont="1" applyFill="1"/>
    <xf numFmtId="0" fontId="20" fillId="4" borderId="0" xfId="0" applyFont="1" applyFill="1"/>
    <xf numFmtId="14" fontId="20" fillId="4" borderId="0" xfId="0" applyNumberFormat="1" applyFont="1" applyFill="1"/>
    <xf numFmtId="0" fontId="20" fillId="2" borderId="0" xfId="0" applyFont="1" applyFill="1"/>
    <xf numFmtId="14" fontId="20" fillId="2" borderId="0" xfId="0" applyNumberFormat="1" applyFont="1" applyFill="1"/>
    <xf numFmtId="0" fontId="20" fillId="3" borderId="0" xfId="0" applyFont="1" applyFill="1"/>
    <xf numFmtId="0" fontId="20" fillId="2" borderId="0" xfId="758" applyFont="1" applyFill="1"/>
    <xf numFmtId="14" fontId="20" fillId="2" borderId="0" xfId="758" applyNumberFormat="1" applyFont="1" applyFill="1"/>
    <xf numFmtId="0" fontId="20" fillId="2" borderId="0" xfId="757" applyFont="1" applyFill="1"/>
    <xf numFmtId="14" fontId="20" fillId="2" borderId="0" xfId="757" applyNumberFormat="1" applyFont="1" applyFill="1"/>
    <xf numFmtId="0" fontId="24" fillId="2" borderId="0" xfId="757" applyFont="1" applyFill="1"/>
    <xf numFmtId="1" fontId="20" fillId="4" borderId="0" xfId="0" applyNumberFormat="1" applyFont="1" applyFill="1"/>
    <xf numFmtId="0" fontId="20" fillId="4" borderId="0" xfId="0" applyFont="1" applyFill="1" applyAlignment="1">
      <alignment horizontal="center"/>
    </xf>
    <xf numFmtId="0" fontId="20" fillId="2" borderId="0" xfId="758" applyFont="1" applyFill="1" applyAlignment="1">
      <alignment horizontal="center"/>
    </xf>
    <xf numFmtId="0" fontId="24" fillId="8" borderId="0" xfId="0" applyFont="1" applyFill="1"/>
    <xf numFmtId="14" fontId="24" fillId="8" borderId="0" xfId="0" applyNumberFormat="1" applyFont="1" applyFill="1"/>
    <xf numFmtId="0" fontId="20" fillId="4" borderId="0" xfId="757" applyFont="1" applyFill="1"/>
    <xf numFmtId="14" fontId="20" fillId="4" borderId="0" xfId="757" applyNumberFormat="1" applyFont="1" applyFill="1"/>
    <xf numFmtId="0" fontId="24" fillId="2" borderId="0" xfId="0" applyFont="1" applyFill="1"/>
    <xf numFmtId="14" fontId="24" fillId="2" borderId="0" xfId="0" applyNumberFormat="1" applyFont="1" applyFill="1"/>
    <xf numFmtId="0" fontId="24" fillId="4" borderId="0" xfId="0" applyFont="1" applyFill="1"/>
    <xf numFmtId="14" fontId="24" fillId="4" borderId="0" xfId="0" applyNumberFormat="1" applyFont="1" applyFill="1"/>
    <xf numFmtId="0" fontId="24" fillId="4" borderId="0" xfId="757" applyFont="1" applyFill="1"/>
  </cellXfs>
  <cellStyles count="51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Normal" xfId="0" builtinId="0"/>
    <cellStyle name="Standard 2" xfId="757" xr:uid="{00000000-0005-0000-0000-000003140000}"/>
    <cellStyle name="Standard 3" xfId="758" xr:uid="{00000000-0005-0000-0000-00000414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500km rankings_1" connectionId="2" xr16:uid="{00000000-0016-0000-0100-000000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00km3000km2000 miles" connectionId="3" xr16:uid="{00000000-0016-0000-0300-000001000000}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300 mile rankings" connectionId="1" xr16:uid="{00000000-0016-0000-0400-000002000000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4000 km" connectionId="4" xr16:uid="{00000000-0016-0000-0700-000003000000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5000km" connectionId="5" xr16:uid="{00000000-0016-0000-0A00-000004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735"/>
  <sheetViews>
    <sheetView tabSelected="1" zoomScaleNormal="100" zoomScalePageLayoutView="200" workbookViewId="0"/>
  </sheetViews>
  <sheetFormatPr defaultColWidth="11" defaultRowHeight="15.75"/>
  <cols>
    <col min="1" max="1" width="12.125" style="30" customWidth="1"/>
    <col min="2" max="2" width="21.125" style="30" customWidth="1"/>
    <col min="3" max="3" width="8.125" style="30" customWidth="1"/>
    <col min="4" max="4" width="11.125" style="33" customWidth="1"/>
    <col min="5" max="5" width="4.875" style="33" customWidth="1"/>
    <col min="6" max="6" width="3.625" style="30" customWidth="1"/>
    <col min="7" max="7" width="11.375" style="30" customWidth="1"/>
    <col min="8" max="8" width="12" style="30" customWidth="1"/>
    <col min="9" max="9" width="5.375" style="30" customWidth="1"/>
    <col min="10" max="10" width="10.5" style="30" bestFit="1" customWidth="1"/>
    <col min="11" max="14" width="11" style="30"/>
  </cols>
  <sheetData>
    <row r="1" spans="1:11" ht="15.75" customHeight="1">
      <c r="A1" s="75" t="s">
        <v>24</v>
      </c>
      <c r="B1" s="75" t="s">
        <v>25</v>
      </c>
      <c r="C1" s="75" t="s">
        <v>26</v>
      </c>
      <c r="D1" s="76" t="s">
        <v>27</v>
      </c>
      <c r="E1" s="77" t="s">
        <v>4068</v>
      </c>
      <c r="F1" s="75" t="s">
        <v>28</v>
      </c>
      <c r="G1" s="75" t="s">
        <v>29</v>
      </c>
      <c r="H1" s="75" t="s">
        <v>30</v>
      </c>
      <c r="I1" s="75" t="s">
        <v>37</v>
      </c>
      <c r="J1" s="75" t="s">
        <v>4133</v>
      </c>
      <c r="K1" s="8" t="s">
        <v>4822</v>
      </c>
    </row>
    <row r="2" spans="1:11" ht="15.75" customHeight="1">
      <c r="A2" s="78" t="s">
        <v>1667</v>
      </c>
      <c r="B2" s="78"/>
      <c r="C2" s="78"/>
      <c r="D2" s="79"/>
      <c r="E2" s="79"/>
      <c r="F2" s="78"/>
      <c r="G2" s="78"/>
      <c r="H2" s="78"/>
      <c r="I2" s="78"/>
      <c r="J2" s="78"/>
      <c r="K2" s="30" t="s">
        <v>3551</v>
      </c>
    </row>
    <row r="3" spans="1:11" ht="15.75" customHeight="1">
      <c r="A3" s="80" t="s">
        <v>3467</v>
      </c>
      <c r="B3" s="80"/>
      <c r="C3" s="80"/>
      <c r="D3" s="81"/>
      <c r="E3" s="81"/>
      <c r="F3" s="80"/>
      <c r="G3" s="80"/>
      <c r="H3" s="80"/>
      <c r="I3" s="80"/>
      <c r="J3" s="80"/>
    </row>
    <row r="4" spans="1:11">
      <c r="A4" s="30" t="s">
        <v>0</v>
      </c>
      <c r="B4" s="30" t="s">
        <v>23</v>
      </c>
      <c r="C4" s="30" t="s">
        <v>57</v>
      </c>
      <c r="D4" s="33">
        <v>20498</v>
      </c>
      <c r="E4" s="34">
        <f>ROUNDDOWN((J4-D4)/365.25, 0)</f>
        <v>28</v>
      </c>
      <c r="F4" s="30">
        <v>1</v>
      </c>
      <c r="G4" s="30" t="s">
        <v>31</v>
      </c>
      <c r="H4" s="35" t="s">
        <v>41</v>
      </c>
      <c r="I4" s="30">
        <v>1984</v>
      </c>
      <c r="J4" s="33">
        <v>31012</v>
      </c>
    </row>
    <row r="5" spans="1:11">
      <c r="A5" s="30" t="s">
        <v>1</v>
      </c>
      <c r="B5" s="30" t="s">
        <v>23</v>
      </c>
      <c r="C5" s="30" t="s">
        <v>64</v>
      </c>
      <c r="D5" s="33">
        <v>20498</v>
      </c>
      <c r="E5" s="34">
        <f t="shared" ref="E5:E18" si="0">ROUNDDOWN((J5-D5)/365.25, 0)</f>
        <v>49</v>
      </c>
      <c r="F5" s="30">
        <v>1</v>
      </c>
      <c r="G5" s="30" t="s">
        <v>31</v>
      </c>
      <c r="H5" s="30" t="s">
        <v>39</v>
      </c>
      <c r="I5" s="30">
        <v>2005</v>
      </c>
      <c r="J5" s="33">
        <v>38676</v>
      </c>
    </row>
    <row r="6" spans="1:11">
      <c r="A6" s="30" t="s">
        <v>2</v>
      </c>
      <c r="B6" s="30" t="s">
        <v>23</v>
      </c>
      <c r="C6" s="30" t="s">
        <v>57</v>
      </c>
      <c r="D6" s="33">
        <v>20498</v>
      </c>
      <c r="E6" s="34">
        <f t="shared" si="0"/>
        <v>28</v>
      </c>
      <c r="F6" s="30">
        <v>1</v>
      </c>
      <c r="G6" s="30" t="s">
        <v>32</v>
      </c>
      <c r="H6" s="36" t="s">
        <v>38</v>
      </c>
      <c r="I6" s="30">
        <v>1984</v>
      </c>
      <c r="J6" s="33">
        <v>30865</v>
      </c>
    </row>
    <row r="7" spans="1:11">
      <c r="A7" s="30" t="s">
        <v>3</v>
      </c>
      <c r="B7" s="30" t="s">
        <v>22</v>
      </c>
      <c r="C7" s="30" t="s">
        <v>58</v>
      </c>
      <c r="D7" s="33">
        <v>20298</v>
      </c>
      <c r="E7" s="34">
        <f t="shared" si="0"/>
        <v>51</v>
      </c>
      <c r="F7" s="30">
        <v>1</v>
      </c>
      <c r="G7" s="30" t="s">
        <v>33</v>
      </c>
      <c r="H7" s="36" t="s">
        <v>40</v>
      </c>
      <c r="I7" s="30">
        <v>2007</v>
      </c>
      <c r="J7" s="33">
        <v>39264</v>
      </c>
    </row>
    <row r="8" spans="1:11">
      <c r="A8" s="30" t="s">
        <v>4</v>
      </c>
      <c r="B8" s="30" t="s">
        <v>21</v>
      </c>
      <c r="C8" s="30" t="s">
        <v>59</v>
      </c>
      <c r="D8" s="33">
        <v>16005</v>
      </c>
      <c r="E8" s="34">
        <f t="shared" si="0"/>
        <v>46</v>
      </c>
      <c r="F8" s="30">
        <v>1</v>
      </c>
      <c r="G8" s="30" t="s">
        <v>31</v>
      </c>
      <c r="H8" s="30" t="s">
        <v>42</v>
      </c>
      <c r="I8" s="30">
        <v>1989</v>
      </c>
      <c r="J8" s="33">
        <v>32825</v>
      </c>
    </row>
    <row r="9" spans="1:11">
      <c r="A9" s="30" t="s">
        <v>5</v>
      </c>
      <c r="B9" s="30" t="s">
        <v>20</v>
      </c>
      <c r="C9" s="30" t="s">
        <v>60</v>
      </c>
      <c r="D9" s="33">
        <v>16084</v>
      </c>
      <c r="E9" s="34">
        <f t="shared" si="0"/>
        <v>46</v>
      </c>
      <c r="F9" s="30">
        <v>1</v>
      </c>
      <c r="G9" s="30" t="s">
        <v>34</v>
      </c>
      <c r="H9" s="30" t="s">
        <v>43</v>
      </c>
      <c r="I9" s="30">
        <v>1990</v>
      </c>
      <c r="J9" s="33">
        <v>33159</v>
      </c>
    </row>
    <row r="10" spans="1:11">
      <c r="A10" s="30" t="s">
        <v>6</v>
      </c>
      <c r="B10" s="30" t="s">
        <v>18</v>
      </c>
      <c r="C10" s="30" t="s">
        <v>61</v>
      </c>
      <c r="D10" s="33">
        <v>14166</v>
      </c>
      <c r="E10" s="34">
        <f t="shared" si="0"/>
        <v>58</v>
      </c>
      <c r="F10" s="30">
        <v>1</v>
      </c>
      <c r="G10" s="30" t="s">
        <v>35</v>
      </c>
      <c r="H10" s="30" t="s">
        <v>44</v>
      </c>
      <c r="I10" s="30">
        <v>1997</v>
      </c>
      <c r="J10" s="33">
        <v>35707</v>
      </c>
    </row>
    <row r="11" spans="1:11">
      <c r="A11" s="30" t="s">
        <v>7</v>
      </c>
      <c r="B11" s="30" t="s">
        <v>16</v>
      </c>
      <c r="C11" s="30" t="s">
        <v>1150</v>
      </c>
      <c r="D11" s="33">
        <v>15194</v>
      </c>
      <c r="E11" s="34">
        <f t="shared" si="0"/>
        <v>56</v>
      </c>
      <c r="F11" s="30">
        <v>2</v>
      </c>
      <c r="G11" s="30" t="s">
        <v>35</v>
      </c>
      <c r="H11" s="30" t="s">
        <v>44</v>
      </c>
      <c r="I11" s="30">
        <v>1997</v>
      </c>
      <c r="J11" s="33">
        <v>35707</v>
      </c>
    </row>
    <row r="12" spans="1:11">
      <c r="A12" s="30" t="s">
        <v>8</v>
      </c>
      <c r="B12" s="30" t="s">
        <v>19</v>
      </c>
      <c r="C12" s="30" t="s">
        <v>60</v>
      </c>
      <c r="D12" s="33">
        <v>14166</v>
      </c>
      <c r="E12" s="34">
        <f t="shared" si="0"/>
        <v>57</v>
      </c>
      <c r="F12" s="30">
        <v>1</v>
      </c>
      <c r="G12" s="30" t="s">
        <v>35</v>
      </c>
      <c r="H12" s="30" t="s">
        <v>45</v>
      </c>
      <c r="I12" s="30">
        <v>1996</v>
      </c>
      <c r="J12" s="33">
        <v>35343</v>
      </c>
    </row>
    <row r="13" spans="1:11">
      <c r="A13" s="30" t="s">
        <v>9</v>
      </c>
      <c r="B13" s="30" t="s">
        <v>17</v>
      </c>
      <c r="C13" s="30" t="s">
        <v>59</v>
      </c>
      <c r="D13" s="33">
        <v>18255</v>
      </c>
      <c r="E13" s="34">
        <f t="shared" si="0"/>
        <v>44</v>
      </c>
      <c r="F13" s="30">
        <v>1</v>
      </c>
      <c r="G13" s="30" t="s">
        <v>36</v>
      </c>
      <c r="H13" s="30" t="s">
        <v>46</v>
      </c>
      <c r="I13" s="30">
        <v>1994</v>
      </c>
      <c r="J13" s="33">
        <v>34401</v>
      </c>
    </row>
    <row r="14" spans="1:11">
      <c r="A14" s="30" t="s">
        <v>10</v>
      </c>
      <c r="B14" s="30" t="s">
        <v>16</v>
      </c>
      <c r="C14" s="30" t="s">
        <v>1150</v>
      </c>
      <c r="D14" s="33">
        <v>15194</v>
      </c>
      <c r="E14" s="34">
        <f t="shared" si="0"/>
        <v>56</v>
      </c>
      <c r="F14" s="30">
        <v>1</v>
      </c>
      <c r="G14" s="30" t="s">
        <v>36</v>
      </c>
      <c r="H14" s="30" t="s">
        <v>47</v>
      </c>
      <c r="I14" s="30">
        <v>1998</v>
      </c>
      <c r="J14" s="33">
        <v>35865</v>
      </c>
    </row>
    <row r="15" spans="1:11">
      <c r="A15" s="30" t="s">
        <v>11</v>
      </c>
      <c r="B15" s="30" t="s">
        <v>18</v>
      </c>
      <c r="C15" s="30" t="s">
        <v>61</v>
      </c>
      <c r="D15" s="33">
        <v>14166</v>
      </c>
      <c r="E15" s="34">
        <f t="shared" si="0"/>
        <v>57</v>
      </c>
      <c r="F15" s="30">
        <v>2</v>
      </c>
      <c r="G15" s="30" t="s">
        <v>35</v>
      </c>
      <c r="H15" s="30" t="s">
        <v>45</v>
      </c>
      <c r="I15" s="30">
        <v>1996</v>
      </c>
      <c r="J15" s="33">
        <v>35343</v>
      </c>
    </row>
    <row r="16" spans="1:11">
      <c r="A16" s="30" t="s">
        <v>12</v>
      </c>
      <c r="B16" s="30" t="s">
        <v>17</v>
      </c>
      <c r="C16" s="30" t="s">
        <v>59</v>
      </c>
      <c r="D16" s="33">
        <v>18255</v>
      </c>
      <c r="E16" s="34">
        <f t="shared" si="0"/>
        <v>46</v>
      </c>
      <c r="F16" s="30">
        <v>1</v>
      </c>
      <c r="G16" s="30" t="s">
        <v>36</v>
      </c>
      <c r="H16" s="30" t="s">
        <v>48</v>
      </c>
      <c r="I16" s="30">
        <v>1996</v>
      </c>
      <c r="J16" s="33">
        <v>35137</v>
      </c>
    </row>
    <row r="17" spans="1:12">
      <c r="A17" s="30" t="s">
        <v>13</v>
      </c>
      <c r="B17" s="30" t="s">
        <v>16</v>
      </c>
      <c r="C17" s="30" t="s">
        <v>1150</v>
      </c>
      <c r="D17" s="33">
        <v>15194</v>
      </c>
      <c r="E17" s="34">
        <f t="shared" si="0"/>
        <v>55</v>
      </c>
      <c r="F17" s="30">
        <v>3</v>
      </c>
      <c r="G17" s="30" t="s">
        <v>35</v>
      </c>
      <c r="H17" s="36" t="s">
        <v>45</v>
      </c>
      <c r="I17" s="30">
        <v>1996</v>
      </c>
      <c r="J17" s="33">
        <v>35343</v>
      </c>
    </row>
    <row r="18" spans="1:12">
      <c r="A18" s="30" t="s">
        <v>14</v>
      </c>
      <c r="B18" s="30" t="s">
        <v>15</v>
      </c>
      <c r="C18" s="30" t="s">
        <v>62</v>
      </c>
      <c r="D18" s="33">
        <v>18589</v>
      </c>
      <c r="E18" s="34">
        <f t="shared" si="0"/>
        <v>45</v>
      </c>
      <c r="F18" s="30">
        <v>4</v>
      </c>
      <c r="G18" s="30" t="s">
        <v>35</v>
      </c>
      <c r="H18" s="36" t="s">
        <v>45</v>
      </c>
      <c r="I18" s="30">
        <v>1996</v>
      </c>
      <c r="J18" s="33">
        <v>35343</v>
      </c>
    </row>
    <row r="19" spans="1:12">
      <c r="A19" s="30" t="s">
        <v>4657</v>
      </c>
      <c r="B19" s="30" t="s">
        <v>4658</v>
      </c>
      <c r="C19" s="30" t="s">
        <v>906</v>
      </c>
      <c r="D19" s="33">
        <v>11427</v>
      </c>
      <c r="E19" s="34">
        <v>51</v>
      </c>
      <c r="F19" s="30">
        <v>1</v>
      </c>
      <c r="G19" s="30" t="s">
        <v>4659</v>
      </c>
      <c r="H19" s="30" t="s">
        <v>4660</v>
      </c>
      <c r="I19" s="30">
        <v>1983</v>
      </c>
      <c r="J19" s="33">
        <v>30603</v>
      </c>
      <c r="L19" s="30" t="s">
        <v>3864</v>
      </c>
    </row>
    <row r="20" spans="1:12">
      <c r="A20" s="80" t="s">
        <v>3469</v>
      </c>
      <c r="B20" s="80"/>
      <c r="C20" s="80"/>
      <c r="D20" s="81"/>
      <c r="E20" s="81"/>
      <c r="F20" s="81"/>
      <c r="G20" s="81"/>
      <c r="H20" s="81"/>
      <c r="I20" s="81"/>
      <c r="J20" s="81"/>
    </row>
    <row r="21" spans="1:12">
      <c r="A21" s="30" t="s">
        <v>49</v>
      </c>
      <c r="B21" s="30" t="s">
        <v>50</v>
      </c>
      <c r="C21" s="30" t="s">
        <v>51</v>
      </c>
      <c r="D21" s="33">
        <v>15183</v>
      </c>
      <c r="E21" s="34">
        <f>ROUNDDOWN((J21-D21)/365.25, 0)</f>
        <v>51</v>
      </c>
      <c r="F21" s="30">
        <v>1</v>
      </c>
      <c r="G21" s="30" t="s">
        <v>52</v>
      </c>
      <c r="H21" s="30" t="s">
        <v>53</v>
      </c>
      <c r="I21" s="30">
        <v>1992</v>
      </c>
      <c r="J21" s="33">
        <v>33924</v>
      </c>
    </row>
    <row r="22" spans="1:12">
      <c r="A22" s="30" t="s">
        <v>4180</v>
      </c>
      <c r="B22" s="30" t="s">
        <v>54</v>
      </c>
      <c r="C22" s="30" t="s">
        <v>51</v>
      </c>
      <c r="D22" s="33">
        <v>12943</v>
      </c>
      <c r="E22" s="34">
        <f>ROUNDDOWN((J22-D22)/365.25, 0)</f>
        <v>57</v>
      </c>
      <c r="F22" s="30">
        <v>2</v>
      </c>
      <c r="G22" s="30" t="s">
        <v>52</v>
      </c>
      <c r="H22" s="30" t="s">
        <v>53</v>
      </c>
      <c r="I22" s="30">
        <v>1992</v>
      </c>
      <c r="J22" s="33">
        <v>33924</v>
      </c>
    </row>
    <row r="23" spans="1:12">
      <c r="A23" s="80" t="s">
        <v>3468</v>
      </c>
      <c r="B23" s="80"/>
      <c r="C23" s="80"/>
      <c r="D23" s="81"/>
      <c r="E23" s="81"/>
      <c r="F23" s="81"/>
      <c r="G23" s="81"/>
      <c r="H23" s="81"/>
      <c r="I23" s="81"/>
      <c r="J23" s="81"/>
    </row>
    <row r="24" spans="1:12">
      <c r="A24" s="30" t="s">
        <v>55</v>
      </c>
      <c r="B24" s="30" t="s">
        <v>56</v>
      </c>
      <c r="C24" s="30" t="s">
        <v>57</v>
      </c>
      <c r="D24" s="33">
        <v>20498</v>
      </c>
      <c r="E24" s="34">
        <f>ROUNDDOWN((J24-D24)/365.25, 0)</f>
        <v>32</v>
      </c>
      <c r="F24" s="30">
        <v>1</v>
      </c>
      <c r="G24" s="30" t="s">
        <v>32</v>
      </c>
      <c r="H24" s="30" t="s">
        <v>63</v>
      </c>
      <c r="I24" s="30">
        <v>1988</v>
      </c>
      <c r="J24" s="33">
        <v>32283</v>
      </c>
    </row>
    <row r="25" spans="1:12">
      <c r="A25" s="30" t="s">
        <v>65</v>
      </c>
      <c r="B25" s="30" t="s">
        <v>66</v>
      </c>
      <c r="C25" s="30" t="s">
        <v>1150</v>
      </c>
      <c r="D25" s="33">
        <v>20193</v>
      </c>
      <c r="E25" s="34">
        <f>ROUNDDOWN((J25-D25)/365.25, 0)</f>
        <v>46</v>
      </c>
      <c r="F25" s="30">
        <v>1</v>
      </c>
      <c r="G25" s="30" t="s">
        <v>32</v>
      </c>
      <c r="H25" s="30" t="s">
        <v>67</v>
      </c>
      <c r="I25" s="30">
        <v>2001</v>
      </c>
      <c r="J25" s="33">
        <v>37006</v>
      </c>
    </row>
    <row r="26" spans="1:12">
      <c r="A26" s="30" t="s">
        <v>68</v>
      </c>
      <c r="B26" s="30" t="s">
        <v>22</v>
      </c>
      <c r="C26" s="30" t="s">
        <v>58</v>
      </c>
      <c r="D26" s="33">
        <v>20298</v>
      </c>
      <c r="E26" s="34">
        <f>ROUNDDOWN((J26-D26)/365.25, 0)</f>
        <v>51</v>
      </c>
      <c r="F26" s="30">
        <v>1</v>
      </c>
      <c r="G26" s="30" t="s">
        <v>69</v>
      </c>
      <c r="H26" s="30" t="s">
        <v>70</v>
      </c>
      <c r="I26" s="30">
        <v>2007</v>
      </c>
      <c r="J26" s="33">
        <v>39172</v>
      </c>
    </row>
    <row r="27" spans="1:12">
      <c r="A27" s="30" t="s">
        <v>71</v>
      </c>
      <c r="B27" s="30" t="s">
        <v>22</v>
      </c>
      <c r="C27" s="30" t="s">
        <v>58</v>
      </c>
      <c r="D27" s="33">
        <v>20298</v>
      </c>
      <c r="E27" s="34">
        <f>ROUNDDOWN((J27-D27)/365.25, 0)</f>
        <v>52</v>
      </c>
      <c r="F27" s="30">
        <v>1</v>
      </c>
      <c r="G27" s="30" t="s">
        <v>32</v>
      </c>
      <c r="H27" s="30" t="s">
        <v>72</v>
      </c>
      <c r="I27" s="30">
        <v>2008</v>
      </c>
      <c r="J27" s="33">
        <v>39564</v>
      </c>
    </row>
    <row r="28" spans="1:12">
      <c r="A28" s="30" t="s">
        <v>73</v>
      </c>
      <c r="B28" s="30" t="s">
        <v>22</v>
      </c>
      <c r="C28" s="30" t="s">
        <v>58</v>
      </c>
      <c r="D28" s="33">
        <v>20298</v>
      </c>
      <c r="E28" s="34">
        <f>ROUNDDOWN((J28-D28)/365.25, 0)</f>
        <v>54</v>
      </c>
      <c r="F28" s="30">
        <v>1</v>
      </c>
      <c r="G28" s="30" t="s">
        <v>69</v>
      </c>
      <c r="H28" s="30" t="s">
        <v>74</v>
      </c>
      <c r="I28" s="30">
        <v>2010</v>
      </c>
      <c r="J28" s="33">
        <v>40283</v>
      </c>
    </row>
    <row r="29" spans="1:12">
      <c r="A29" s="30" t="s">
        <v>4061</v>
      </c>
      <c r="B29" s="30" t="s">
        <v>105</v>
      </c>
      <c r="C29" s="30" t="s">
        <v>106</v>
      </c>
      <c r="D29" s="33">
        <v>25807</v>
      </c>
      <c r="E29" s="34">
        <v>47</v>
      </c>
      <c r="F29" s="30">
        <v>1</v>
      </c>
      <c r="G29" s="30" t="s">
        <v>32</v>
      </c>
      <c r="H29" s="30" t="s">
        <v>4062</v>
      </c>
      <c r="I29" s="30">
        <v>2018</v>
      </c>
      <c r="J29" s="33">
        <v>43207</v>
      </c>
    </row>
    <row r="30" spans="1:12">
      <c r="A30" s="30" t="s">
        <v>75</v>
      </c>
      <c r="B30" s="30" t="s">
        <v>76</v>
      </c>
      <c r="C30" s="30" t="s">
        <v>77</v>
      </c>
      <c r="D30" s="33">
        <v>21335</v>
      </c>
      <c r="E30" s="34">
        <f t="shared" ref="E30:E40" si="1">ROUNDDOWN((J30-D30)/365.25, 0)</f>
        <v>52</v>
      </c>
      <c r="F30" s="30">
        <v>1</v>
      </c>
      <c r="G30" s="30" t="s">
        <v>69</v>
      </c>
      <c r="H30" s="30" t="s">
        <v>78</v>
      </c>
      <c r="I30" s="30">
        <v>2011</v>
      </c>
      <c r="J30" s="33">
        <v>40646</v>
      </c>
    </row>
    <row r="31" spans="1:12">
      <c r="A31" s="30" t="s">
        <v>79</v>
      </c>
      <c r="B31" s="30" t="s">
        <v>80</v>
      </c>
      <c r="C31" s="30" t="s">
        <v>60</v>
      </c>
      <c r="D31" s="33">
        <v>16696</v>
      </c>
      <c r="E31" s="34">
        <f t="shared" si="1"/>
        <v>45</v>
      </c>
      <c r="F31" s="30">
        <v>1</v>
      </c>
      <c r="G31" s="30" t="s">
        <v>32</v>
      </c>
      <c r="H31" s="30" t="s">
        <v>81</v>
      </c>
      <c r="I31" s="30">
        <v>1991</v>
      </c>
      <c r="J31" s="33">
        <v>33497</v>
      </c>
    </row>
    <row r="32" spans="1:12">
      <c r="A32" s="30" t="s">
        <v>82</v>
      </c>
      <c r="B32" s="30" t="s">
        <v>83</v>
      </c>
      <c r="C32" s="30" t="s">
        <v>84</v>
      </c>
      <c r="D32" s="33">
        <v>18760</v>
      </c>
      <c r="E32" s="34">
        <f t="shared" si="1"/>
        <v>34</v>
      </c>
      <c r="F32" s="30">
        <v>1</v>
      </c>
      <c r="G32" s="30" t="s">
        <v>32</v>
      </c>
      <c r="H32" s="30" t="s">
        <v>85</v>
      </c>
      <c r="I32" s="30">
        <v>1986</v>
      </c>
      <c r="J32" s="33">
        <v>31528</v>
      </c>
    </row>
    <row r="33" spans="1:10">
      <c r="A33" s="30" t="s">
        <v>86</v>
      </c>
      <c r="B33" s="30" t="s">
        <v>66</v>
      </c>
      <c r="C33" s="30" t="s">
        <v>1150</v>
      </c>
      <c r="D33" s="33">
        <v>20193</v>
      </c>
      <c r="E33" s="34">
        <f t="shared" si="1"/>
        <v>46</v>
      </c>
      <c r="F33" s="30">
        <v>1</v>
      </c>
      <c r="G33" s="30" t="s">
        <v>32</v>
      </c>
      <c r="H33" s="30" t="s">
        <v>87</v>
      </c>
      <c r="I33" s="30">
        <v>2001</v>
      </c>
      <c r="J33" s="33">
        <v>37142</v>
      </c>
    </row>
    <row r="34" spans="1:10">
      <c r="A34" s="30" t="s">
        <v>88</v>
      </c>
      <c r="B34" s="30" t="s">
        <v>66</v>
      </c>
      <c r="C34" s="30" t="s">
        <v>1150</v>
      </c>
      <c r="D34" s="33">
        <v>18732</v>
      </c>
      <c r="E34" s="34">
        <f t="shared" si="1"/>
        <v>49</v>
      </c>
      <c r="F34" s="30">
        <v>1</v>
      </c>
      <c r="G34" s="30" t="s">
        <v>32</v>
      </c>
      <c r="H34" s="30" t="s">
        <v>157</v>
      </c>
      <c r="I34" s="30">
        <v>2000</v>
      </c>
      <c r="J34" s="33">
        <v>36774</v>
      </c>
    </row>
    <row r="35" spans="1:10">
      <c r="A35" s="30" t="s">
        <v>89</v>
      </c>
      <c r="B35" s="30" t="s">
        <v>90</v>
      </c>
      <c r="C35" s="30" t="s">
        <v>91</v>
      </c>
      <c r="D35" s="33">
        <v>15662</v>
      </c>
      <c r="E35" s="34">
        <f t="shared" si="1"/>
        <v>54</v>
      </c>
      <c r="F35" s="30">
        <v>1</v>
      </c>
      <c r="G35" s="30" t="s">
        <v>32</v>
      </c>
      <c r="H35" s="30" t="s">
        <v>92</v>
      </c>
      <c r="I35" s="30">
        <v>1997</v>
      </c>
      <c r="J35" s="33">
        <v>35684</v>
      </c>
    </row>
    <row r="36" spans="1:10">
      <c r="A36" s="30" t="s">
        <v>93</v>
      </c>
      <c r="B36" s="30" t="s">
        <v>22</v>
      </c>
      <c r="C36" s="30" t="s">
        <v>58</v>
      </c>
      <c r="D36" s="33">
        <v>20298</v>
      </c>
      <c r="E36" s="34">
        <f t="shared" si="1"/>
        <v>50</v>
      </c>
      <c r="F36" s="30">
        <v>1</v>
      </c>
      <c r="G36" s="30" t="s">
        <v>32</v>
      </c>
      <c r="H36" s="30" t="s">
        <v>94</v>
      </c>
      <c r="I36" s="30">
        <v>2006</v>
      </c>
      <c r="J36" s="33">
        <v>38879</v>
      </c>
    </row>
    <row r="37" spans="1:10">
      <c r="A37" s="30" t="s">
        <v>1149</v>
      </c>
      <c r="B37" s="30" t="s">
        <v>105</v>
      </c>
      <c r="C37" s="30" t="s">
        <v>106</v>
      </c>
      <c r="D37" s="33">
        <v>25807</v>
      </c>
      <c r="E37" s="34">
        <f t="shared" si="1"/>
        <v>43</v>
      </c>
      <c r="F37" s="30">
        <v>1</v>
      </c>
      <c r="G37" s="30" t="s">
        <v>32</v>
      </c>
      <c r="H37" s="30" t="s">
        <v>199</v>
      </c>
      <c r="I37" s="30">
        <v>2014</v>
      </c>
      <c r="J37" s="33">
        <v>41748</v>
      </c>
    </row>
    <row r="38" spans="1:10">
      <c r="A38" s="30" t="s">
        <v>95</v>
      </c>
      <c r="B38" s="30" t="s">
        <v>19</v>
      </c>
      <c r="C38" s="30" t="s">
        <v>60</v>
      </c>
      <c r="D38" s="33">
        <v>17124</v>
      </c>
      <c r="E38" s="34">
        <f t="shared" si="1"/>
        <v>41</v>
      </c>
      <c r="F38" s="30">
        <v>2</v>
      </c>
      <c r="G38" s="30" t="s">
        <v>32</v>
      </c>
      <c r="H38" s="30" t="s">
        <v>96</v>
      </c>
      <c r="I38" s="30">
        <v>1988</v>
      </c>
      <c r="J38" s="33">
        <v>32283</v>
      </c>
    </row>
    <row r="39" spans="1:10">
      <c r="A39" s="30" t="s">
        <v>97</v>
      </c>
      <c r="B39" s="30" t="s">
        <v>98</v>
      </c>
      <c r="C39" s="30" t="s">
        <v>99</v>
      </c>
      <c r="D39" s="33">
        <v>15151</v>
      </c>
      <c r="E39" s="34">
        <f t="shared" si="1"/>
        <v>44</v>
      </c>
      <c r="F39" s="30">
        <v>2</v>
      </c>
      <c r="G39" s="30" t="s">
        <v>32</v>
      </c>
      <c r="H39" s="30" t="s">
        <v>85</v>
      </c>
      <c r="I39" s="30">
        <v>1986</v>
      </c>
      <c r="J39" s="33">
        <v>31528</v>
      </c>
    </row>
    <row r="40" spans="1:10">
      <c r="A40" s="30" t="s">
        <v>100</v>
      </c>
      <c r="B40" s="30" t="s">
        <v>101</v>
      </c>
      <c r="C40" s="30" t="s">
        <v>51</v>
      </c>
      <c r="D40" s="33">
        <v>23389</v>
      </c>
      <c r="E40" s="34">
        <f t="shared" si="1"/>
        <v>48</v>
      </c>
      <c r="F40" s="30">
        <v>1</v>
      </c>
      <c r="G40" s="30" t="s">
        <v>102</v>
      </c>
      <c r="H40" s="30" t="s">
        <v>103</v>
      </c>
      <c r="I40" s="30">
        <v>2012</v>
      </c>
      <c r="J40" s="33">
        <v>41232</v>
      </c>
    </row>
    <row r="41" spans="1:10">
      <c r="A41" s="30" t="s">
        <v>4065</v>
      </c>
      <c r="B41" s="30" t="s">
        <v>1111</v>
      </c>
      <c r="C41" s="30" t="s">
        <v>1110</v>
      </c>
      <c r="D41" s="33">
        <v>30202</v>
      </c>
      <c r="E41" s="34">
        <v>35</v>
      </c>
      <c r="F41" s="30">
        <v>2</v>
      </c>
      <c r="G41" s="30" t="s">
        <v>32</v>
      </c>
      <c r="H41" s="30" t="s">
        <v>4062</v>
      </c>
      <c r="I41" s="30">
        <v>2018</v>
      </c>
      <c r="J41" s="33">
        <v>43207</v>
      </c>
    </row>
    <row r="42" spans="1:10">
      <c r="A42" s="30" t="s">
        <v>349</v>
      </c>
      <c r="B42" s="30" t="s">
        <v>18</v>
      </c>
      <c r="C42" s="30" t="s">
        <v>61</v>
      </c>
      <c r="D42" s="33">
        <v>14166</v>
      </c>
      <c r="E42" s="34">
        <f t="shared" ref="E42:E57" si="2">ROUNDDOWN((J42-D42)/365.25, 0)</f>
        <v>60</v>
      </c>
      <c r="F42" s="30">
        <v>1</v>
      </c>
      <c r="G42" s="30" t="s">
        <v>32</v>
      </c>
      <c r="H42" s="30" t="s">
        <v>350</v>
      </c>
      <c r="I42" s="30">
        <v>1999</v>
      </c>
      <c r="J42" s="33">
        <v>36409</v>
      </c>
    </row>
    <row r="43" spans="1:10">
      <c r="A43" s="30" t="s">
        <v>104</v>
      </c>
      <c r="B43" s="30" t="s">
        <v>105</v>
      </c>
      <c r="C43" s="30" t="s">
        <v>106</v>
      </c>
      <c r="D43" s="33">
        <v>25807</v>
      </c>
      <c r="E43" s="34">
        <f t="shared" si="2"/>
        <v>44</v>
      </c>
      <c r="F43" s="30">
        <v>1</v>
      </c>
      <c r="G43" s="30" t="s">
        <v>32</v>
      </c>
      <c r="H43" s="30" t="s">
        <v>107</v>
      </c>
      <c r="I43" s="30">
        <v>2015</v>
      </c>
      <c r="J43" s="33">
        <v>42169</v>
      </c>
    </row>
    <row r="44" spans="1:10">
      <c r="A44" s="30" t="s">
        <v>108</v>
      </c>
      <c r="B44" s="30" t="s">
        <v>22</v>
      </c>
      <c r="C44" s="30" t="s">
        <v>58</v>
      </c>
      <c r="D44" s="33">
        <v>20298</v>
      </c>
      <c r="E44" s="34">
        <f t="shared" si="2"/>
        <v>55</v>
      </c>
      <c r="F44" s="30">
        <v>2</v>
      </c>
      <c r="G44" s="30" t="s">
        <v>69</v>
      </c>
      <c r="H44" s="36" t="s">
        <v>158</v>
      </c>
      <c r="I44" s="30">
        <v>2011</v>
      </c>
      <c r="J44" s="33">
        <v>40636</v>
      </c>
    </row>
    <row r="45" spans="1:10">
      <c r="A45" s="30" t="s">
        <v>109</v>
      </c>
      <c r="B45" s="30" t="s">
        <v>66</v>
      </c>
      <c r="C45" s="30" t="s">
        <v>1150</v>
      </c>
      <c r="D45" s="33">
        <v>20193</v>
      </c>
      <c r="E45" s="34">
        <f t="shared" si="2"/>
        <v>45</v>
      </c>
      <c r="F45" s="30">
        <v>1</v>
      </c>
      <c r="G45" s="30" t="s">
        <v>32</v>
      </c>
      <c r="H45" s="30" t="s">
        <v>110</v>
      </c>
      <c r="I45" s="30">
        <v>2000</v>
      </c>
      <c r="J45" s="33">
        <v>36642</v>
      </c>
    </row>
    <row r="46" spans="1:10">
      <c r="A46" s="30" t="s">
        <v>114</v>
      </c>
      <c r="B46" s="30" t="s">
        <v>115</v>
      </c>
      <c r="C46" s="30" t="s">
        <v>60</v>
      </c>
      <c r="D46" s="33">
        <v>16696</v>
      </c>
      <c r="E46" s="34">
        <f t="shared" si="2"/>
        <v>44</v>
      </c>
      <c r="F46" s="30">
        <v>1</v>
      </c>
      <c r="G46" s="30" t="s">
        <v>32</v>
      </c>
      <c r="H46" s="30" t="s">
        <v>116</v>
      </c>
      <c r="I46" s="30">
        <v>1989</v>
      </c>
      <c r="J46" s="33">
        <v>32769</v>
      </c>
    </row>
    <row r="47" spans="1:10">
      <c r="A47" s="30" t="s">
        <v>117</v>
      </c>
      <c r="B47" s="30" t="s">
        <v>118</v>
      </c>
      <c r="C47" s="30" t="s">
        <v>60</v>
      </c>
      <c r="D47" s="33">
        <v>19633</v>
      </c>
      <c r="E47" s="34">
        <f t="shared" si="2"/>
        <v>59</v>
      </c>
      <c r="F47" s="30">
        <v>2</v>
      </c>
      <c r="G47" s="30" t="s">
        <v>102</v>
      </c>
      <c r="H47" s="30" t="s">
        <v>103</v>
      </c>
      <c r="I47" s="30">
        <v>2012</v>
      </c>
      <c r="J47" s="33">
        <v>41232</v>
      </c>
    </row>
    <row r="48" spans="1:10">
      <c r="A48" s="30" t="s">
        <v>119</v>
      </c>
      <c r="B48" s="30" t="s">
        <v>120</v>
      </c>
      <c r="C48" s="30" t="s">
        <v>121</v>
      </c>
      <c r="D48" s="33">
        <v>26409</v>
      </c>
      <c r="E48" s="34">
        <v>44</v>
      </c>
      <c r="F48" s="30">
        <v>1</v>
      </c>
      <c r="G48" s="30" t="s">
        <v>32</v>
      </c>
      <c r="H48" s="30" t="s">
        <v>122</v>
      </c>
      <c r="I48" s="30">
        <v>2016</v>
      </c>
      <c r="J48" s="33">
        <v>42479</v>
      </c>
    </row>
    <row r="49" spans="1:10">
      <c r="A49" s="30" t="s">
        <v>123</v>
      </c>
      <c r="B49" s="30" t="s">
        <v>90</v>
      </c>
      <c r="C49" s="30" t="s">
        <v>91</v>
      </c>
      <c r="D49" s="33">
        <v>15662</v>
      </c>
      <c r="E49" s="34">
        <f t="shared" si="2"/>
        <v>52</v>
      </c>
      <c r="F49" s="30">
        <v>1</v>
      </c>
      <c r="G49" s="30" t="s">
        <v>32</v>
      </c>
      <c r="H49" s="30" t="s">
        <v>124</v>
      </c>
      <c r="I49" s="30">
        <v>1995</v>
      </c>
      <c r="J49" s="33">
        <v>34953</v>
      </c>
    </row>
    <row r="50" spans="1:10">
      <c r="A50" s="30" t="s">
        <v>125</v>
      </c>
      <c r="B50" s="30" t="s">
        <v>126</v>
      </c>
      <c r="C50" s="30" t="s">
        <v>5167</v>
      </c>
      <c r="D50" s="33">
        <v>19015</v>
      </c>
      <c r="E50" s="34">
        <f t="shared" si="2"/>
        <v>41</v>
      </c>
      <c r="F50" s="30">
        <v>1</v>
      </c>
      <c r="G50" s="30" t="s">
        <v>32</v>
      </c>
      <c r="H50" s="30" t="s">
        <v>127</v>
      </c>
      <c r="I50" s="30">
        <v>1993</v>
      </c>
      <c r="J50" s="33">
        <v>34231</v>
      </c>
    </row>
    <row r="51" spans="1:10">
      <c r="A51" s="30" t="s">
        <v>128</v>
      </c>
      <c r="B51" s="30" t="s">
        <v>111</v>
      </c>
      <c r="C51" s="30" t="s">
        <v>112</v>
      </c>
      <c r="D51" s="33">
        <v>20908</v>
      </c>
      <c r="E51" s="34">
        <f t="shared" si="2"/>
        <v>29</v>
      </c>
      <c r="F51" s="30">
        <v>3</v>
      </c>
      <c r="G51" s="30" t="s">
        <v>32</v>
      </c>
      <c r="H51" s="30" t="s">
        <v>85</v>
      </c>
      <c r="I51" s="30">
        <v>1986</v>
      </c>
      <c r="J51" s="33">
        <v>31528</v>
      </c>
    </row>
    <row r="52" spans="1:10">
      <c r="A52" s="30" t="s">
        <v>129</v>
      </c>
      <c r="B52" s="30" t="s">
        <v>115</v>
      </c>
      <c r="C52" s="30" t="s">
        <v>60</v>
      </c>
      <c r="D52" s="33">
        <v>16696</v>
      </c>
      <c r="E52" s="34">
        <f t="shared" si="2"/>
        <v>48</v>
      </c>
      <c r="F52" s="30">
        <v>1</v>
      </c>
      <c r="G52" s="30" t="s">
        <v>32</v>
      </c>
      <c r="H52" s="30" t="s">
        <v>130</v>
      </c>
      <c r="I52" s="30">
        <v>1994</v>
      </c>
      <c r="J52" s="33">
        <v>34590</v>
      </c>
    </row>
    <row r="53" spans="1:10">
      <c r="A53" s="30" t="s">
        <v>131</v>
      </c>
      <c r="B53" s="30" t="s">
        <v>111</v>
      </c>
      <c r="C53" s="30" t="s">
        <v>112</v>
      </c>
      <c r="D53" s="33">
        <v>20908</v>
      </c>
      <c r="E53" s="34">
        <f t="shared" si="2"/>
        <v>34</v>
      </c>
      <c r="F53" s="30">
        <v>1</v>
      </c>
      <c r="G53" s="30" t="s">
        <v>32</v>
      </c>
      <c r="H53" s="30" t="s">
        <v>132</v>
      </c>
      <c r="I53" s="30">
        <v>1991</v>
      </c>
      <c r="J53" s="33">
        <v>33497</v>
      </c>
    </row>
    <row r="54" spans="1:10">
      <c r="A54" s="30" t="s">
        <v>133</v>
      </c>
      <c r="B54" s="30" t="s">
        <v>134</v>
      </c>
      <c r="C54" s="30" t="s">
        <v>58</v>
      </c>
      <c r="D54" s="33">
        <v>20299</v>
      </c>
      <c r="E54" s="34">
        <f t="shared" si="2"/>
        <v>53</v>
      </c>
      <c r="F54" s="30">
        <v>1</v>
      </c>
      <c r="G54" s="30" t="s">
        <v>135</v>
      </c>
      <c r="H54" s="30" t="s">
        <v>136</v>
      </c>
      <c r="I54" s="30">
        <v>2009</v>
      </c>
      <c r="J54" s="33">
        <v>39925</v>
      </c>
    </row>
    <row r="55" spans="1:10">
      <c r="A55" s="30" t="s">
        <v>137</v>
      </c>
      <c r="B55" s="30" t="s">
        <v>138</v>
      </c>
      <c r="C55" s="30" t="s">
        <v>139</v>
      </c>
      <c r="D55" s="33">
        <v>21698</v>
      </c>
      <c r="E55" s="34">
        <f t="shared" si="2"/>
        <v>34</v>
      </c>
      <c r="F55" s="30">
        <v>1</v>
      </c>
      <c r="G55" s="30" t="s">
        <v>32</v>
      </c>
      <c r="H55" s="30" t="s">
        <v>113</v>
      </c>
      <c r="I55" s="30">
        <v>1993</v>
      </c>
      <c r="J55" s="33">
        <v>34228</v>
      </c>
    </row>
    <row r="56" spans="1:10">
      <c r="A56" s="30" t="s">
        <v>140</v>
      </c>
      <c r="B56" s="30" t="s">
        <v>141</v>
      </c>
      <c r="C56" s="30" t="s">
        <v>84</v>
      </c>
      <c r="D56" s="33">
        <v>16988</v>
      </c>
      <c r="E56" s="34">
        <f t="shared" si="2"/>
        <v>40</v>
      </c>
      <c r="F56" s="30">
        <v>1</v>
      </c>
      <c r="G56" s="30" t="s">
        <v>32</v>
      </c>
      <c r="H56" s="30" t="s">
        <v>159</v>
      </c>
      <c r="I56" s="30">
        <v>1987</v>
      </c>
      <c r="J56" s="33">
        <v>31933</v>
      </c>
    </row>
    <row r="57" spans="1:10">
      <c r="A57" s="30" t="s">
        <v>142</v>
      </c>
      <c r="B57" s="30" t="s">
        <v>66</v>
      </c>
      <c r="C57" s="30" t="s">
        <v>1150</v>
      </c>
      <c r="D57" s="33">
        <v>20193</v>
      </c>
      <c r="E57" s="34">
        <f t="shared" si="2"/>
        <v>47</v>
      </c>
      <c r="F57" s="30">
        <v>4</v>
      </c>
      <c r="G57" s="30" t="s">
        <v>32</v>
      </c>
      <c r="H57" s="30" t="s">
        <v>143</v>
      </c>
      <c r="I57" s="30">
        <v>2002</v>
      </c>
      <c r="J57" s="33">
        <v>37423</v>
      </c>
    </row>
    <row r="58" spans="1:10">
      <c r="A58" s="30" t="s">
        <v>4202</v>
      </c>
      <c r="B58" s="30" t="s">
        <v>1111</v>
      </c>
      <c r="C58" s="30" t="s">
        <v>1110</v>
      </c>
      <c r="D58" s="33">
        <v>30202</v>
      </c>
      <c r="E58" s="34">
        <v>36</v>
      </c>
      <c r="F58" s="30">
        <v>1</v>
      </c>
      <c r="G58" s="30" t="s">
        <v>32</v>
      </c>
      <c r="H58" s="30" t="s">
        <v>4203</v>
      </c>
      <c r="I58" s="30">
        <v>2019</v>
      </c>
      <c r="J58" s="33">
        <v>43577</v>
      </c>
    </row>
    <row r="59" spans="1:10">
      <c r="A59" s="30" t="s">
        <v>144</v>
      </c>
      <c r="B59" s="30" t="s">
        <v>141</v>
      </c>
      <c r="C59" s="30" t="s">
        <v>84</v>
      </c>
      <c r="D59" s="33">
        <v>16988</v>
      </c>
      <c r="E59" s="34">
        <f>ROUNDDOWN((J59-D59)/365.25, 0)</f>
        <v>45</v>
      </c>
      <c r="F59" s="30">
        <v>2</v>
      </c>
      <c r="G59" s="30" t="s">
        <v>32</v>
      </c>
      <c r="H59" s="30" t="s">
        <v>113</v>
      </c>
      <c r="I59" s="30">
        <v>1991</v>
      </c>
      <c r="J59" s="33">
        <v>33497</v>
      </c>
    </row>
    <row r="60" spans="1:10">
      <c r="A60" s="30" t="s">
        <v>145</v>
      </c>
      <c r="B60" s="30" t="s">
        <v>146</v>
      </c>
      <c r="C60" s="30" t="s">
        <v>106</v>
      </c>
      <c r="D60" s="33">
        <v>25807</v>
      </c>
      <c r="E60" s="34">
        <f>ROUNDDOWN((J60-D60)/365.25, 0)</f>
        <v>33</v>
      </c>
      <c r="F60" s="30">
        <v>2</v>
      </c>
      <c r="G60" s="30" t="s">
        <v>32</v>
      </c>
      <c r="H60" s="30" t="s">
        <v>147</v>
      </c>
      <c r="I60" s="30">
        <v>2003</v>
      </c>
      <c r="J60" s="33">
        <v>37873</v>
      </c>
    </row>
    <row r="61" spans="1:10">
      <c r="A61" s="30" t="s">
        <v>148</v>
      </c>
      <c r="B61" s="30" t="s">
        <v>149</v>
      </c>
      <c r="C61" s="30" t="s">
        <v>58</v>
      </c>
      <c r="D61" s="33">
        <v>22677</v>
      </c>
      <c r="E61" s="34">
        <f>ROUNDDOWN((J61-D61)/365.25, 0)</f>
        <v>27</v>
      </c>
      <c r="F61" s="30">
        <v>3</v>
      </c>
      <c r="G61" s="30" t="s">
        <v>32</v>
      </c>
      <c r="H61" s="30" t="s">
        <v>150</v>
      </c>
      <c r="I61" s="30">
        <v>1989</v>
      </c>
      <c r="J61" s="33">
        <v>32769</v>
      </c>
    </row>
    <row r="62" spans="1:10">
      <c r="A62" s="30" t="s">
        <v>4095</v>
      </c>
      <c r="B62" s="30" t="s">
        <v>120</v>
      </c>
      <c r="C62" s="30" t="s">
        <v>121</v>
      </c>
      <c r="D62" s="33">
        <v>26409</v>
      </c>
      <c r="E62" s="34">
        <v>46</v>
      </c>
      <c r="F62" s="30">
        <v>2</v>
      </c>
      <c r="G62" s="30" t="s">
        <v>32</v>
      </c>
      <c r="H62" s="30" t="s">
        <v>184</v>
      </c>
      <c r="I62" s="30">
        <v>2018</v>
      </c>
      <c r="J62" s="33">
        <v>43268</v>
      </c>
    </row>
    <row r="63" spans="1:10">
      <c r="A63" s="30" t="s">
        <v>4067</v>
      </c>
      <c r="B63" s="30" t="s">
        <v>4449</v>
      </c>
      <c r="C63" s="30" t="s">
        <v>62</v>
      </c>
      <c r="D63" s="33">
        <v>23483</v>
      </c>
      <c r="E63" s="30">
        <v>54</v>
      </c>
      <c r="F63" s="30">
        <v>3</v>
      </c>
      <c r="G63" s="30" t="s">
        <v>32</v>
      </c>
      <c r="H63" s="30" t="s">
        <v>204</v>
      </c>
      <c r="I63" s="30">
        <v>2018</v>
      </c>
      <c r="J63" s="33">
        <v>43207</v>
      </c>
    </row>
    <row r="64" spans="1:10">
      <c r="A64" s="30" t="s">
        <v>151</v>
      </c>
      <c r="B64" s="30" t="s">
        <v>152</v>
      </c>
      <c r="C64" s="30" t="s">
        <v>153</v>
      </c>
      <c r="D64" s="33">
        <v>28691</v>
      </c>
      <c r="E64" s="34">
        <f t="shared" ref="E64:E70" si="3">ROUNDDOWN((J64-D64)/365.25, 0)</f>
        <v>36</v>
      </c>
      <c r="F64" s="30">
        <v>5</v>
      </c>
      <c r="G64" s="30" t="s">
        <v>32</v>
      </c>
      <c r="H64" s="30" t="s">
        <v>154</v>
      </c>
      <c r="I64" s="30">
        <v>2015</v>
      </c>
      <c r="J64" s="33">
        <v>42169</v>
      </c>
    </row>
    <row r="65" spans="1:10">
      <c r="A65" s="30" t="s">
        <v>155</v>
      </c>
      <c r="B65" s="30" t="s">
        <v>115</v>
      </c>
      <c r="C65" s="30" t="s">
        <v>60</v>
      </c>
      <c r="D65" s="33">
        <v>16696</v>
      </c>
      <c r="E65" s="34">
        <f t="shared" si="3"/>
        <v>45</v>
      </c>
      <c r="F65" s="30">
        <v>1</v>
      </c>
      <c r="G65" s="30" t="s">
        <v>32</v>
      </c>
      <c r="H65" s="30" t="s">
        <v>156</v>
      </c>
      <c r="I65" s="30">
        <v>1990</v>
      </c>
      <c r="J65" s="33">
        <v>33136</v>
      </c>
    </row>
    <row r="66" spans="1:10">
      <c r="A66" s="30" t="s">
        <v>160</v>
      </c>
      <c r="B66" s="30" t="s">
        <v>134</v>
      </c>
      <c r="C66" s="30" t="s">
        <v>58</v>
      </c>
      <c r="D66" s="33">
        <v>20298</v>
      </c>
      <c r="E66" s="34">
        <f t="shared" si="3"/>
        <v>46</v>
      </c>
      <c r="F66" s="30">
        <v>1</v>
      </c>
      <c r="G66" s="30" t="s">
        <v>32</v>
      </c>
      <c r="H66" s="30" t="s">
        <v>143</v>
      </c>
      <c r="I66" s="30">
        <v>2002</v>
      </c>
      <c r="J66" s="33">
        <v>37423</v>
      </c>
    </row>
    <row r="67" spans="1:10">
      <c r="A67" s="30" t="s">
        <v>161</v>
      </c>
      <c r="B67" s="30" t="s">
        <v>146</v>
      </c>
      <c r="C67" s="30" t="s">
        <v>106</v>
      </c>
      <c r="D67" s="33">
        <v>25807</v>
      </c>
      <c r="E67" s="34">
        <f t="shared" si="3"/>
        <v>38</v>
      </c>
      <c r="F67" s="30">
        <v>1</v>
      </c>
      <c r="G67" s="30" t="s">
        <v>32</v>
      </c>
      <c r="H67" s="30" t="s">
        <v>154</v>
      </c>
      <c r="I67" s="30">
        <v>2009</v>
      </c>
      <c r="J67" s="33">
        <v>39978</v>
      </c>
    </row>
    <row r="68" spans="1:10">
      <c r="A68" s="30" t="s">
        <v>162</v>
      </c>
      <c r="B68" s="30" t="s">
        <v>146</v>
      </c>
      <c r="C68" s="30" t="s">
        <v>106</v>
      </c>
      <c r="D68" s="33">
        <v>25807</v>
      </c>
      <c r="E68" s="34">
        <f t="shared" si="3"/>
        <v>30</v>
      </c>
      <c r="F68" s="30">
        <v>1</v>
      </c>
      <c r="G68" s="30" t="s">
        <v>32</v>
      </c>
      <c r="H68" s="30" t="s">
        <v>124</v>
      </c>
      <c r="I68" s="30">
        <v>2000</v>
      </c>
      <c r="J68" s="33">
        <v>36780</v>
      </c>
    </row>
    <row r="69" spans="1:10">
      <c r="A69" s="30" t="s">
        <v>163</v>
      </c>
      <c r="B69" s="30" t="s">
        <v>146</v>
      </c>
      <c r="C69" s="30" t="s">
        <v>106</v>
      </c>
      <c r="D69" s="33">
        <v>25807</v>
      </c>
      <c r="E69" s="34">
        <f t="shared" si="3"/>
        <v>31</v>
      </c>
      <c r="F69" s="30">
        <v>1</v>
      </c>
      <c r="G69" s="30" t="s">
        <v>32</v>
      </c>
      <c r="H69" s="30" t="s">
        <v>143</v>
      </c>
      <c r="I69" s="30">
        <v>2002</v>
      </c>
      <c r="J69" s="33">
        <v>37423</v>
      </c>
    </row>
    <row r="70" spans="1:10">
      <c r="A70" s="30" t="s">
        <v>164</v>
      </c>
      <c r="B70" s="30" t="s">
        <v>165</v>
      </c>
      <c r="C70" s="30" t="s">
        <v>62</v>
      </c>
      <c r="D70" s="33">
        <v>26501</v>
      </c>
      <c r="E70" s="34">
        <f t="shared" si="3"/>
        <v>42</v>
      </c>
      <c r="F70" s="30">
        <v>2</v>
      </c>
      <c r="G70" s="30" t="s">
        <v>32</v>
      </c>
      <c r="H70" s="30" t="s">
        <v>154</v>
      </c>
      <c r="I70" s="30">
        <v>2015</v>
      </c>
      <c r="J70" s="33">
        <v>42169</v>
      </c>
    </row>
    <row r="71" spans="1:10">
      <c r="A71" s="30" t="s">
        <v>166</v>
      </c>
      <c r="B71" s="30" t="s">
        <v>167</v>
      </c>
      <c r="C71" s="30" t="s">
        <v>61</v>
      </c>
      <c r="D71" s="33">
        <v>24445</v>
      </c>
      <c r="E71" s="34">
        <v>48</v>
      </c>
      <c r="F71" s="30">
        <v>4</v>
      </c>
      <c r="G71" s="30" t="s">
        <v>32</v>
      </c>
      <c r="H71" s="30" t="s">
        <v>168</v>
      </c>
      <c r="I71" s="30">
        <v>2016</v>
      </c>
      <c r="J71" s="33">
        <v>42540</v>
      </c>
    </row>
    <row r="72" spans="1:10">
      <c r="A72" s="30" t="s">
        <v>4096</v>
      </c>
      <c r="B72" s="30" t="s">
        <v>167</v>
      </c>
      <c r="C72" s="30" t="s">
        <v>61</v>
      </c>
      <c r="D72" s="33">
        <v>24445</v>
      </c>
      <c r="E72" s="34">
        <v>51</v>
      </c>
      <c r="F72" s="30">
        <v>1</v>
      </c>
      <c r="G72" s="30" t="s">
        <v>32</v>
      </c>
      <c r="H72" s="30" t="s">
        <v>184</v>
      </c>
      <c r="I72" s="30">
        <v>2018</v>
      </c>
      <c r="J72" s="33">
        <v>43268</v>
      </c>
    </row>
    <row r="73" spans="1:10">
      <c r="A73" s="30" t="s">
        <v>169</v>
      </c>
      <c r="B73" s="30" t="s">
        <v>170</v>
      </c>
      <c r="C73" s="30" t="s">
        <v>112</v>
      </c>
      <c r="D73" s="33">
        <v>14881</v>
      </c>
      <c r="E73" s="34">
        <f>ROUNDDOWN((J73-D73)/365.25, 0)</f>
        <v>47</v>
      </c>
      <c r="F73" s="30">
        <v>2</v>
      </c>
      <c r="G73" s="30" t="s">
        <v>32</v>
      </c>
      <c r="H73" s="30" t="s">
        <v>96</v>
      </c>
      <c r="I73" s="30">
        <v>1988</v>
      </c>
      <c r="J73" s="33">
        <v>32283</v>
      </c>
    </row>
    <row r="74" spans="1:10">
      <c r="A74" s="30" t="s">
        <v>171</v>
      </c>
      <c r="B74" s="30" t="s">
        <v>111</v>
      </c>
      <c r="C74" s="30" t="s">
        <v>112</v>
      </c>
      <c r="D74" s="33">
        <v>20908</v>
      </c>
      <c r="E74" s="34">
        <f>ROUNDDOWN((J74-D74)/365.25, 0)</f>
        <v>35</v>
      </c>
      <c r="F74" s="30">
        <v>1</v>
      </c>
      <c r="G74" s="30" t="s">
        <v>32</v>
      </c>
      <c r="H74" s="30" t="s">
        <v>172</v>
      </c>
      <c r="I74" s="30">
        <v>1992</v>
      </c>
      <c r="J74" s="33">
        <v>33861</v>
      </c>
    </row>
    <row r="75" spans="1:10">
      <c r="A75" s="30" t="s">
        <v>173</v>
      </c>
      <c r="B75" s="30" t="s">
        <v>105</v>
      </c>
      <c r="C75" s="30" t="s">
        <v>106</v>
      </c>
      <c r="D75" s="33">
        <v>25807</v>
      </c>
      <c r="E75" s="34">
        <f>ROUNDDOWN((J75-D75)/365.25, 0)</f>
        <v>33</v>
      </c>
      <c r="F75" s="30">
        <v>1</v>
      </c>
      <c r="G75" s="30" t="s">
        <v>32</v>
      </c>
      <c r="H75" s="30" t="s">
        <v>174</v>
      </c>
      <c r="I75" s="30">
        <v>2004</v>
      </c>
      <c r="J75" s="33">
        <v>38151</v>
      </c>
    </row>
    <row r="76" spans="1:10">
      <c r="A76" s="30" t="s">
        <v>175</v>
      </c>
      <c r="B76" s="30" t="s">
        <v>176</v>
      </c>
      <c r="C76" s="30" t="s">
        <v>58</v>
      </c>
      <c r="D76" s="33">
        <v>29508</v>
      </c>
      <c r="E76" s="34">
        <f t="shared" ref="E76:E89" si="4">ROUNDDOWN((J76-D76)/365.25, 0)</f>
        <v>22</v>
      </c>
      <c r="F76" s="30">
        <v>1</v>
      </c>
      <c r="G76" s="30" t="s">
        <v>32</v>
      </c>
      <c r="H76" s="30" t="s">
        <v>147</v>
      </c>
      <c r="I76" s="30">
        <v>2003</v>
      </c>
      <c r="J76" s="33">
        <v>37873</v>
      </c>
    </row>
    <row r="77" spans="1:10">
      <c r="A77" s="30" t="s">
        <v>177</v>
      </c>
      <c r="B77" s="30" t="s">
        <v>146</v>
      </c>
      <c r="C77" s="30" t="s">
        <v>106</v>
      </c>
      <c r="D77" s="33">
        <v>25807</v>
      </c>
      <c r="E77" s="34">
        <f t="shared" si="4"/>
        <v>37</v>
      </c>
      <c r="F77" s="30">
        <v>1</v>
      </c>
      <c r="G77" s="30" t="s">
        <v>32</v>
      </c>
      <c r="H77" s="30" t="s">
        <v>178</v>
      </c>
      <c r="I77" s="30">
        <v>2008</v>
      </c>
      <c r="J77" s="33">
        <v>39614</v>
      </c>
    </row>
    <row r="78" spans="1:10">
      <c r="A78" s="30" t="s">
        <v>179</v>
      </c>
      <c r="B78" s="30" t="s">
        <v>180</v>
      </c>
      <c r="C78" s="30" t="s">
        <v>84</v>
      </c>
      <c r="D78" s="33">
        <v>22972</v>
      </c>
      <c r="E78" s="34">
        <f t="shared" si="4"/>
        <v>28</v>
      </c>
      <c r="F78" s="30">
        <v>1</v>
      </c>
      <c r="G78" s="30" t="s">
        <v>32</v>
      </c>
      <c r="H78" s="30" t="s">
        <v>127</v>
      </c>
      <c r="I78" s="30">
        <v>1991</v>
      </c>
      <c r="J78" s="33">
        <v>33500</v>
      </c>
    </row>
    <row r="79" spans="1:10">
      <c r="A79" s="30" t="s">
        <v>181</v>
      </c>
      <c r="B79" s="30" t="s">
        <v>182</v>
      </c>
      <c r="C79" s="30" t="s">
        <v>84</v>
      </c>
      <c r="D79" s="33">
        <v>22873</v>
      </c>
      <c r="E79" s="34">
        <f t="shared" si="4"/>
        <v>53</v>
      </c>
      <c r="F79" s="30">
        <v>2</v>
      </c>
      <c r="G79" s="30" t="s">
        <v>32</v>
      </c>
      <c r="H79" s="30" t="s">
        <v>122</v>
      </c>
      <c r="I79" s="30">
        <v>2016</v>
      </c>
      <c r="J79" s="33">
        <v>42479</v>
      </c>
    </row>
    <row r="80" spans="1:10">
      <c r="A80" s="30" t="s">
        <v>4174</v>
      </c>
      <c r="B80" s="30" t="s">
        <v>1548</v>
      </c>
      <c r="C80" s="30" t="s">
        <v>491</v>
      </c>
      <c r="D80" s="37">
        <v>19931</v>
      </c>
      <c r="E80" s="34">
        <f t="shared" si="4"/>
        <v>55</v>
      </c>
      <c r="F80" s="38">
        <v>3</v>
      </c>
      <c r="G80" s="30" t="s">
        <v>69</v>
      </c>
      <c r="H80" s="38" t="s">
        <v>4175</v>
      </c>
      <c r="I80" s="38">
        <v>2010</v>
      </c>
      <c r="J80" s="33">
        <v>40283</v>
      </c>
    </row>
    <row r="81" spans="1:10">
      <c r="A81" s="30" t="s">
        <v>183</v>
      </c>
      <c r="B81" s="30" t="s">
        <v>146</v>
      </c>
      <c r="C81" s="30" t="s">
        <v>106</v>
      </c>
      <c r="D81" s="33">
        <v>25807</v>
      </c>
      <c r="E81" s="34">
        <f t="shared" si="4"/>
        <v>36</v>
      </c>
      <c r="F81" s="30">
        <v>1</v>
      </c>
      <c r="G81" s="30" t="s">
        <v>32</v>
      </c>
      <c r="H81" s="30" t="s">
        <v>184</v>
      </c>
      <c r="I81" s="30">
        <v>2007</v>
      </c>
      <c r="J81" s="33">
        <v>39250</v>
      </c>
    </row>
    <row r="82" spans="1:10">
      <c r="A82" s="30" t="s">
        <v>185</v>
      </c>
      <c r="B82" s="30" t="s">
        <v>186</v>
      </c>
      <c r="C82" s="30" t="s">
        <v>84</v>
      </c>
      <c r="D82" s="33">
        <v>17737</v>
      </c>
      <c r="E82" s="34">
        <f t="shared" si="4"/>
        <v>36</v>
      </c>
      <c r="F82" s="30">
        <v>1</v>
      </c>
      <c r="G82" s="30" t="s">
        <v>32</v>
      </c>
      <c r="H82" s="30" t="s">
        <v>187</v>
      </c>
      <c r="I82" s="30">
        <v>1985</v>
      </c>
      <c r="J82" s="33">
        <v>31168</v>
      </c>
    </row>
    <row r="83" spans="1:10">
      <c r="A83" s="30" t="s">
        <v>1113</v>
      </c>
      <c r="B83" s="30" t="s">
        <v>1111</v>
      </c>
      <c r="C83" s="30" t="s">
        <v>1110</v>
      </c>
      <c r="D83" s="33">
        <v>30202</v>
      </c>
      <c r="E83" s="34">
        <f t="shared" si="4"/>
        <v>34</v>
      </c>
      <c r="F83" s="30">
        <v>1</v>
      </c>
      <c r="G83" s="30" t="s">
        <v>32</v>
      </c>
      <c r="H83" s="30" t="s">
        <v>1112</v>
      </c>
      <c r="I83" s="39">
        <v>2017</v>
      </c>
      <c r="J83" s="33">
        <v>42840</v>
      </c>
    </row>
    <row r="84" spans="1:10">
      <c r="A84" s="30" t="s">
        <v>188</v>
      </c>
      <c r="B84" s="30" t="s">
        <v>189</v>
      </c>
      <c r="C84" s="30" t="s">
        <v>139</v>
      </c>
      <c r="D84" s="33">
        <v>21698</v>
      </c>
      <c r="E84" s="34">
        <f t="shared" si="4"/>
        <v>37</v>
      </c>
      <c r="F84" s="30">
        <v>1</v>
      </c>
      <c r="G84" s="30" t="s">
        <v>32</v>
      </c>
      <c r="H84" s="30" t="s">
        <v>190</v>
      </c>
      <c r="I84" s="39">
        <v>1996</v>
      </c>
      <c r="J84" s="33">
        <v>35320</v>
      </c>
    </row>
    <row r="85" spans="1:10">
      <c r="A85" s="30" t="s">
        <v>191</v>
      </c>
      <c r="B85" s="30" t="s">
        <v>152</v>
      </c>
      <c r="C85" s="30" t="s">
        <v>153</v>
      </c>
      <c r="D85" s="33">
        <v>28691</v>
      </c>
      <c r="E85" s="34">
        <f t="shared" si="4"/>
        <v>37</v>
      </c>
      <c r="F85" s="30">
        <v>3</v>
      </c>
      <c r="G85" s="30" t="s">
        <v>32</v>
      </c>
      <c r="H85" s="30" t="s">
        <v>168</v>
      </c>
      <c r="I85" s="39">
        <v>2016</v>
      </c>
      <c r="J85" s="33">
        <v>42540</v>
      </c>
    </row>
    <row r="86" spans="1:10">
      <c r="A86" s="30" t="s">
        <v>1143</v>
      </c>
      <c r="B86" s="30" t="s">
        <v>423</v>
      </c>
      <c r="C86" s="30" t="s">
        <v>4405</v>
      </c>
      <c r="D86" s="33">
        <v>23435</v>
      </c>
      <c r="E86" s="34">
        <f t="shared" si="4"/>
        <v>47</v>
      </c>
      <c r="F86" s="30">
        <v>3</v>
      </c>
      <c r="G86" s="30" t="s">
        <v>69</v>
      </c>
      <c r="H86" s="30" t="s">
        <v>1144</v>
      </c>
      <c r="I86" s="39">
        <v>2011</v>
      </c>
      <c r="J86" s="33">
        <v>40636</v>
      </c>
    </row>
    <row r="87" spans="1:10">
      <c r="A87" s="30" t="s">
        <v>192</v>
      </c>
      <c r="B87" s="30" t="s">
        <v>193</v>
      </c>
      <c r="C87" s="30" t="s">
        <v>62</v>
      </c>
      <c r="D87" s="33">
        <v>23483</v>
      </c>
      <c r="E87" s="34">
        <f t="shared" si="4"/>
        <v>48</v>
      </c>
      <c r="F87" s="30">
        <v>1</v>
      </c>
      <c r="G87" s="30" t="s">
        <v>32</v>
      </c>
      <c r="H87" s="30" t="s">
        <v>194</v>
      </c>
      <c r="I87" s="39">
        <v>2012</v>
      </c>
      <c r="J87" s="33">
        <v>41017</v>
      </c>
    </row>
    <row r="88" spans="1:10">
      <c r="A88" s="30" t="s">
        <v>195</v>
      </c>
      <c r="B88" s="30" t="s">
        <v>196</v>
      </c>
      <c r="C88" s="30" t="s">
        <v>60</v>
      </c>
      <c r="D88" s="33">
        <v>11498</v>
      </c>
      <c r="E88" s="34">
        <f t="shared" si="4"/>
        <v>55</v>
      </c>
      <c r="F88" s="30">
        <v>3</v>
      </c>
      <c r="G88" s="30" t="s">
        <v>32</v>
      </c>
      <c r="H88" s="30" t="s">
        <v>197</v>
      </c>
      <c r="I88" s="39">
        <v>1987</v>
      </c>
      <c r="J88" s="33">
        <v>31933</v>
      </c>
    </row>
    <row r="89" spans="1:10">
      <c r="A89" s="30" t="s">
        <v>200</v>
      </c>
      <c r="B89" s="30" t="s">
        <v>146</v>
      </c>
      <c r="C89" s="30" t="s">
        <v>106</v>
      </c>
      <c r="D89" s="33">
        <v>25807</v>
      </c>
      <c r="E89" s="34">
        <f t="shared" si="4"/>
        <v>43</v>
      </c>
      <c r="F89" s="30">
        <v>1</v>
      </c>
      <c r="G89" s="30" t="s">
        <v>32</v>
      </c>
      <c r="H89" s="30" t="s">
        <v>199</v>
      </c>
      <c r="I89" s="39">
        <v>2014</v>
      </c>
      <c r="J89" s="33">
        <v>41748</v>
      </c>
    </row>
    <row r="90" spans="1:10">
      <c r="A90" s="30" t="s">
        <v>4837</v>
      </c>
      <c r="B90" s="30" t="s">
        <v>4064</v>
      </c>
      <c r="C90" s="30" t="s">
        <v>491</v>
      </c>
      <c r="D90" s="33">
        <v>29954</v>
      </c>
      <c r="E90" s="34">
        <v>39</v>
      </c>
      <c r="F90" s="30">
        <v>1</v>
      </c>
      <c r="G90" s="30" t="s">
        <v>32</v>
      </c>
      <c r="H90" s="30" t="s">
        <v>4838</v>
      </c>
      <c r="I90" s="31">
        <v>2021</v>
      </c>
      <c r="J90" s="33">
        <v>44444</v>
      </c>
    </row>
    <row r="91" spans="1:10">
      <c r="A91" s="30" t="s">
        <v>201</v>
      </c>
      <c r="B91" s="30" t="s">
        <v>196</v>
      </c>
      <c r="C91" s="30" t="s">
        <v>60</v>
      </c>
      <c r="D91" s="33">
        <v>11498</v>
      </c>
      <c r="E91" s="34">
        <f>ROUNDDOWN((J91-D91)/365.25, 0)</f>
        <v>60</v>
      </c>
      <c r="F91" s="30">
        <v>6</v>
      </c>
      <c r="G91" s="30" t="s">
        <v>32</v>
      </c>
      <c r="H91" s="30" t="s">
        <v>198</v>
      </c>
      <c r="I91" s="39">
        <v>1991</v>
      </c>
      <c r="J91" s="33">
        <v>33501</v>
      </c>
    </row>
    <row r="92" spans="1:10">
      <c r="A92" s="30" t="s">
        <v>202</v>
      </c>
      <c r="B92" s="30" t="s">
        <v>203</v>
      </c>
      <c r="C92" s="30" t="s">
        <v>59</v>
      </c>
      <c r="D92" s="33">
        <v>22534</v>
      </c>
      <c r="E92" s="34">
        <f>ROUNDDOWN((J92-D92)/365.25, 0)</f>
        <v>51</v>
      </c>
      <c r="F92" s="30">
        <v>1</v>
      </c>
      <c r="G92" s="30" t="s">
        <v>32</v>
      </c>
      <c r="H92" s="30" t="s">
        <v>204</v>
      </c>
      <c r="I92" s="39">
        <v>2013</v>
      </c>
      <c r="J92" s="33">
        <v>41381</v>
      </c>
    </row>
    <row r="93" spans="1:10">
      <c r="A93" s="30" t="s">
        <v>205</v>
      </c>
      <c r="B93" s="30" t="s">
        <v>146</v>
      </c>
      <c r="C93" s="30" t="s">
        <v>106</v>
      </c>
      <c r="D93" s="33">
        <v>25807</v>
      </c>
      <c r="E93" s="34">
        <f>ROUNDDOWN((J93-D93)/365.25, 0)</f>
        <v>39</v>
      </c>
      <c r="F93" s="30">
        <v>1</v>
      </c>
      <c r="G93" s="30" t="s">
        <v>32</v>
      </c>
      <c r="H93" s="30" t="s">
        <v>174</v>
      </c>
      <c r="I93" s="39">
        <v>2010</v>
      </c>
      <c r="J93" s="33">
        <v>40342</v>
      </c>
    </row>
    <row r="94" spans="1:10">
      <c r="A94" s="30" t="s">
        <v>206</v>
      </c>
      <c r="B94" s="30" t="s">
        <v>90</v>
      </c>
      <c r="C94" s="30" t="s">
        <v>91</v>
      </c>
      <c r="D94" s="33">
        <v>15662</v>
      </c>
      <c r="E94" s="34">
        <f>ROUNDDOWN((J94-D94)/365.25, 0)</f>
        <v>53</v>
      </c>
      <c r="F94" s="30">
        <v>1</v>
      </c>
      <c r="G94" s="30" t="s">
        <v>32</v>
      </c>
      <c r="H94" s="30" t="s">
        <v>174</v>
      </c>
      <c r="I94" s="39">
        <v>1996</v>
      </c>
      <c r="J94" s="33">
        <v>35229</v>
      </c>
    </row>
    <row r="95" spans="1:10">
      <c r="A95" s="30" t="s">
        <v>4394</v>
      </c>
      <c r="B95" s="30" t="s">
        <v>4071</v>
      </c>
      <c r="C95" s="30" t="s">
        <v>4559</v>
      </c>
      <c r="D95" s="33">
        <v>28982</v>
      </c>
      <c r="E95" s="30">
        <v>40</v>
      </c>
      <c r="F95" s="30">
        <v>1</v>
      </c>
      <c r="G95" s="30" t="s">
        <v>69</v>
      </c>
      <c r="H95" s="30" t="s">
        <v>4393</v>
      </c>
      <c r="I95" s="30">
        <v>2020</v>
      </c>
      <c r="J95" s="33">
        <v>43846</v>
      </c>
    </row>
    <row r="96" spans="1:10">
      <c r="A96" s="30" t="s">
        <v>207</v>
      </c>
      <c r="B96" s="30" t="s">
        <v>152</v>
      </c>
      <c r="C96" s="30" t="s">
        <v>153</v>
      </c>
      <c r="D96" s="33">
        <v>28691</v>
      </c>
      <c r="E96" s="34">
        <f t="shared" ref="E96:E105" si="5">ROUNDDOWN((J96-D96)/365.25, 0)</f>
        <v>31</v>
      </c>
      <c r="F96" s="30">
        <v>4</v>
      </c>
      <c r="G96" s="30" t="s">
        <v>32</v>
      </c>
      <c r="H96" s="30" t="s">
        <v>174</v>
      </c>
      <c r="I96" s="39">
        <v>2010</v>
      </c>
      <c r="J96" s="33">
        <v>40342</v>
      </c>
    </row>
    <row r="97" spans="1:10">
      <c r="A97" s="30" t="s">
        <v>208</v>
      </c>
      <c r="B97" s="30" t="s">
        <v>209</v>
      </c>
      <c r="C97" s="30" t="s">
        <v>60</v>
      </c>
      <c r="D97" s="33">
        <v>13303</v>
      </c>
      <c r="E97" s="34">
        <f t="shared" si="5"/>
        <v>49</v>
      </c>
      <c r="F97" s="30">
        <v>4</v>
      </c>
      <c r="G97" s="30" t="s">
        <v>32</v>
      </c>
      <c r="H97" s="30" t="s">
        <v>210</v>
      </c>
      <c r="I97" s="39">
        <v>1986</v>
      </c>
      <c r="J97" s="33">
        <v>31528</v>
      </c>
    </row>
    <row r="98" spans="1:10">
      <c r="A98" s="30" t="s">
        <v>211</v>
      </c>
      <c r="B98" s="30" t="s">
        <v>212</v>
      </c>
      <c r="C98" s="30" t="s">
        <v>59</v>
      </c>
      <c r="D98" s="33">
        <v>28266</v>
      </c>
      <c r="E98" s="34">
        <f t="shared" si="5"/>
        <v>35</v>
      </c>
      <c r="F98" s="30">
        <v>1</v>
      </c>
      <c r="G98" s="30" t="s">
        <v>32</v>
      </c>
      <c r="H98" s="30" t="s">
        <v>184</v>
      </c>
      <c r="I98" s="39">
        <v>2012</v>
      </c>
      <c r="J98" s="33">
        <v>41077</v>
      </c>
    </row>
    <row r="99" spans="1:10">
      <c r="A99" s="30" t="s">
        <v>213</v>
      </c>
      <c r="B99" s="30" t="s">
        <v>214</v>
      </c>
      <c r="C99" s="30" t="s">
        <v>62</v>
      </c>
      <c r="D99" s="33">
        <v>23483</v>
      </c>
      <c r="E99" s="34">
        <f t="shared" si="5"/>
        <v>51</v>
      </c>
      <c r="F99" s="30">
        <v>4</v>
      </c>
      <c r="G99" s="30" t="s">
        <v>32</v>
      </c>
      <c r="H99" s="30" t="s">
        <v>154</v>
      </c>
      <c r="I99" s="39">
        <v>2015</v>
      </c>
      <c r="J99" s="33">
        <v>42169</v>
      </c>
    </row>
    <row r="100" spans="1:10">
      <c r="A100" s="30" t="s">
        <v>215</v>
      </c>
      <c r="B100" s="30" t="s">
        <v>138</v>
      </c>
      <c r="C100" s="30" t="s">
        <v>139</v>
      </c>
      <c r="D100" s="33">
        <v>21698</v>
      </c>
      <c r="E100" s="34">
        <f t="shared" si="5"/>
        <v>33</v>
      </c>
      <c r="F100" s="30">
        <v>1</v>
      </c>
      <c r="G100" s="30" t="s">
        <v>32</v>
      </c>
      <c r="H100" s="30" t="s">
        <v>156</v>
      </c>
      <c r="I100" s="39">
        <v>1992</v>
      </c>
      <c r="J100" s="33">
        <v>33867</v>
      </c>
    </row>
    <row r="101" spans="1:10">
      <c r="A101" s="30" t="s">
        <v>216</v>
      </c>
      <c r="B101" s="30" t="s">
        <v>152</v>
      </c>
      <c r="C101" s="30" t="s">
        <v>153</v>
      </c>
      <c r="D101" s="33">
        <v>28691</v>
      </c>
      <c r="E101" s="34">
        <f t="shared" si="5"/>
        <v>34</v>
      </c>
      <c r="F101" s="30">
        <v>2</v>
      </c>
      <c r="G101" s="30" t="s">
        <v>32</v>
      </c>
      <c r="H101" s="30" t="s">
        <v>143</v>
      </c>
      <c r="I101" s="39">
        <v>2013</v>
      </c>
      <c r="J101" s="33">
        <v>41441</v>
      </c>
    </row>
    <row r="102" spans="1:10">
      <c r="A102" s="30" t="s">
        <v>217</v>
      </c>
      <c r="B102" s="30" t="s">
        <v>146</v>
      </c>
      <c r="C102" s="30" t="s">
        <v>106</v>
      </c>
      <c r="D102" s="33">
        <v>25807</v>
      </c>
      <c r="E102" s="34">
        <f t="shared" si="5"/>
        <v>40</v>
      </c>
      <c r="F102" s="30">
        <v>3</v>
      </c>
      <c r="G102" s="30" t="s">
        <v>32</v>
      </c>
      <c r="H102" s="30" t="s">
        <v>218</v>
      </c>
      <c r="I102" s="39">
        <v>2011</v>
      </c>
      <c r="J102" s="33">
        <v>40706</v>
      </c>
    </row>
    <row r="103" spans="1:10">
      <c r="A103" s="30" t="s">
        <v>219</v>
      </c>
      <c r="B103" s="30" t="s">
        <v>152</v>
      </c>
      <c r="C103" s="30" t="s">
        <v>153</v>
      </c>
      <c r="D103" s="33">
        <v>28691</v>
      </c>
      <c r="E103" s="34">
        <f t="shared" si="5"/>
        <v>32</v>
      </c>
      <c r="F103" s="30">
        <v>5</v>
      </c>
      <c r="G103" s="30" t="s">
        <v>32</v>
      </c>
      <c r="H103" s="30" t="s">
        <v>218</v>
      </c>
      <c r="I103" s="39">
        <v>2011</v>
      </c>
      <c r="J103" s="33">
        <v>40706</v>
      </c>
    </row>
    <row r="104" spans="1:10">
      <c r="A104" s="30" t="s">
        <v>220</v>
      </c>
      <c r="B104" s="30" t="s">
        <v>214</v>
      </c>
      <c r="C104" s="30" t="s">
        <v>62</v>
      </c>
      <c r="D104" s="33">
        <v>23483</v>
      </c>
      <c r="E104" s="34">
        <f t="shared" si="5"/>
        <v>52</v>
      </c>
      <c r="F104" s="30">
        <v>1</v>
      </c>
      <c r="G104" s="30" t="s">
        <v>32</v>
      </c>
      <c r="H104" s="30" t="s">
        <v>168</v>
      </c>
      <c r="I104" s="39">
        <v>2016</v>
      </c>
      <c r="J104" s="33">
        <v>42540</v>
      </c>
    </row>
    <row r="105" spans="1:10">
      <c r="A105" s="30" t="s">
        <v>221</v>
      </c>
      <c r="B105" s="30" t="s">
        <v>222</v>
      </c>
      <c r="C105" s="30" t="s">
        <v>223</v>
      </c>
      <c r="D105" s="33">
        <v>22936</v>
      </c>
      <c r="E105" s="34">
        <f t="shared" si="5"/>
        <v>43</v>
      </c>
      <c r="F105" s="30">
        <v>3</v>
      </c>
      <c r="G105" s="30" t="s">
        <v>32</v>
      </c>
      <c r="H105" s="30" t="s">
        <v>224</v>
      </c>
      <c r="I105" s="39">
        <v>2006</v>
      </c>
      <c r="J105" s="33">
        <v>38879</v>
      </c>
    </row>
    <row r="106" spans="1:10">
      <c r="A106" s="30" t="s">
        <v>4687</v>
      </c>
      <c r="B106" s="30" t="s">
        <v>4064</v>
      </c>
      <c r="C106" s="30" t="s">
        <v>491</v>
      </c>
      <c r="D106" s="33">
        <v>29954</v>
      </c>
      <c r="E106" s="34">
        <f>ROUNDDOWN((J106-D106)/365.25, 0)</f>
        <v>38</v>
      </c>
      <c r="F106" s="30">
        <v>1</v>
      </c>
      <c r="G106" s="30" t="s">
        <v>4092</v>
      </c>
      <c r="H106" s="30" t="s">
        <v>4688</v>
      </c>
      <c r="I106" s="30">
        <v>2020</v>
      </c>
      <c r="J106" s="33">
        <v>44087</v>
      </c>
    </row>
    <row r="107" spans="1:10">
      <c r="A107" s="30" t="s">
        <v>225</v>
      </c>
      <c r="B107" s="30" t="s">
        <v>226</v>
      </c>
      <c r="C107" s="30" t="s">
        <v>1151</v>
      </c>
      <c r="D107" s="33">
        <v>26779</v>
      </c>
      <c r="E107" s="34">
        <f>ROUNDDOWN((J107-D107)/365.25, 0)</f>
        <v>38</v>
      </c>
      <c r="F107" s="30">
        <v>4</v>
      </c>
      <c r="G107" s="30" t="s">
        <v>32</v>
      </c>
      <c r="H107" s="30" t="s">
        <v>218</v>
      </c>
      <c r="I107" s="39">
        <v>2011</v>
      </c>
      <c r="J107" s="33">
        <v>40706</v>
      </c>
    </row>
    <row r="108" spans="1:10">
      <c r="A108" s="30" t="s">
        <v>227</v>
      </c>
      <c r="B108" s="30" t="s">
        <v>90</v>
      </c>
      <c r="C108" s="30" t="s">
        <v>91</v>
      </c>
      <c r="D108" s="33">
        <v>15662</v>
      </c>
      <c r="E108" s="34">
        <f>ROUNDDOWN((J108-D108)/365.25, 0)</f>
        <v>53</v>
      </c>
      <c r="F108" s="30">
        <v>1</v>
      </c>
      <c r="G108" s="30" t="s">
        <v>32</v>
      </c>
      <c r="H108" s="30" t="s">
        <v>228</v>
      </c>
      <c r="I108" s="39">
        <v>1996</v>
      </c>
      <c r="J108" s="33">
        <v>35180</v>
      </c>
    </row>
    <row r="109" spans="1:10">
      <c r="A109" s="30" t="s">
        <v>4217</v>
      </c>
      <c r="B109" s="30" t="s">
        <v>167</v>
      </c>
      <c r="C109" s="30" t="s">
        <v>61</v>
      </c>
      <c r="D109" s="33">
        <v>24445</v>
      </c>
      <c r="E109" s="34">
        <v>52</v>
      </c>
      <c r="F109" s="30">
        <v>3</v>
      </c>
      <c r="G109" s="30" t="s">
        <v>32</v>
      </c>
      <c r="H109" s="30" t="s">
        <v>287</v>
      </c>
      <c r="I109" s="30">
        <v>2019</v>
      </c>
      <c r="J109" s="33">
        <v>43632</v>
      </c>
    </row>
    <row r="110" spans="1:10">
      <c r="A110" s="30" t="s">
        <v>4186</v>
      </c>
      <c r="B110" s="30" t="s">
        <v>4072</v>
      </c>
      <c r="C110" s="30" t="s">
        <v>4073</v>
      </c>
      <c r="D110" s="33">
        <v>27454</v>
      </c>
      <c r="E110" s="30">
        <v>43</v>
      </c>
      <c r="F110" s="30">
        <v>1</v>
      </c>
      <c r="G110" s="30" t="s">
        <v>69</v>
      </c>
      <c r="H110" s="30" t="s">
        <v>4187</v>
      </c>
      <c r="I110" s="30">
        <v>2019</v>
      </c>
      <c r="J110" s="33">
        <v>43483</v>
      </c>
    </row>
    <row r="111" spans="1:10">
      <c r="A111" s="30" t="s">
        <v>229</v>
      </c>
      <c r="B111" s="30" t="s">
        <v>230</v>
      </c>
      <c r="C111" s="30" t="s">
        <v>1152</v>
      </c>
      <c r="D111" s="33">
        <v>29291</v>
      </c>
      <c r="E111" s="34">
        <f t="shared" ref="E111:E118" si="6">ROUNDDOWN((J111-D111)/365.25, 0)</f>
        <v>34</v>
      </c>
      <c r="F111" s="30">
        <v>3</v>
      </c>
      <c r="G111" s="30" t="s">
        <v>32</v>
      </c>
      <c r="H111" s="30" t="s">
        <v>231</v>
      </c>
      <c r="I111" s="39">
        <v>2014</v>
      </c>
      <c r="J111" s="33">
        <v>41748</v>
      </c>
    </row>
    <row r="112" spans="1:10">
      <c r="A112" s="30" t="s">
        <v>232</v>
      </c>
      <c r="B112" s="30" t="s">
        <v>233</v>
      </c>
      <c r="C112" s="30" t="s">
        <v>62</v>
      </c>
      <c r="D112" s="33">
        <v>26812</v>
      </c>
      <c r="E112" s="34">
        <f t="shared" si="6"/>
        <v>35</v>
      </c>
      <c r="F112" s="30">
        <v>2</v>
      </c>
      <c r="G112" s="30" t="s">
        <v>32</v>
      </c>
      <c r="H112" s="30" t="s">
        <v>234</v>
      </c>
      <c r="I112" s="39">
        <v>2009</v>
      </c>
      <c r="J112" s="33">
        <v>39925</v>
      </c>
    </row>
    <row r="113" spans="1:10">
      <c r="A113" s="30" t="s">
        <v>235</v>
      </c>
      <c r="B113" s="30" t="s">
        <v>236</v>
      </c>
      <c r="C113" s="30" t="s">
        <v>58</v>
      </c>
      <c r="D113" s="33">
        <v>18896</v>
      </c>
      <c r="E113" s="34">
        <f t="shared" si="6"/>
        <v>56</v>
      </c>
      <c r="F113" s="30">
        <v>2</v>
      </c>
      <c r="G113" s="30" t="s">
        <v>32</v>
      </c>
      <c r="H113" s="30" t="s">
        <v>210</v>
      </c>
      <c r="I113" s="39">
        <v>2008</v>
      </c>
      <c r="J113" s="33">
        <v>39564</v>
      </c>
    </row>
    <row r="114" spans="1:10">
      <c r="A114" s="30" t="s">
        <v>237</v>
      </c>
      <c r="B114" s="30" t="s">
        <v>196</v>
      </c>
      <c r="C114" s="30" t="s">
        <v>60</v>
      </c>
      <c r="D114" s="33">
        <v>11498</v>
      </c>
      <c r="E114" s="34">
        <f t="shared" si="6"/>
        <v>54</v>
      </c>
      <c r="F114" s="30">
        <v>5</v>
      </c>
      <c r="G114" s="30" t="s">
        <v>32</v>
      </c>
      <c r="H114" s="30" t="s">
        <v>210</v>
      </c>
      <c r="I114" s="39">
        <v>1986</v>
      </c>
      <c r="J114" s="33">
        <v>31528</v>
      </c>
    </row>
    <row r="115" spans="1:10">
      <c r="A115" s="30" t="s">
        <v>238</v>
      </c>
      <c r="B115" s="30" t="s">
        <v>189</v>
      </c>
      <c r="C115" s="30" t="s">
        <v>139</v>
      </c>
      <c r="D115" s="33">
        <v>21698</v>
      </c>
      <c r="E115" s="34">
        <f t="shared" si="6"/>
        <v>32</v>
      </c>
      <c r="F115" s="30">
        <v>2</v>
      </c>
      <c r="G115" s="30" t="s">
        <v>32</v>
      </c>
      <c r="H115" s="30" t="s">
        <v>239</v>
      </c>
      <c r="I115" s="39">
        <v>1991</v>
      </c>
      <c r="J115" s="33">
        <v>33500</v>
      </c>
    </row>
    <row r="116" spans="1:10">
      <c r="A116" s="30" t="s">
        <v>240</v>
      </c>
      <c r="B116" s="30" t="s">
        <v>141</v>
      </c>
      <c r="C116" s="30" t="s">
        <v>84</v>
      </c>
      <c r="D116" s="33">
        <v>16988</v>
      </c>
      <c r="E116" s="34">
        <f t="shared" si="6"/>
        <v>48</v>
      </c>
      <c r="F116" s="30">
        <v>1</v>
      </c>
      <c r="G116" s="30" t="s">
        <v>32</v>
      </c>
      <c r="H116" s="30" t="s">
        <v>241</v>
      </c>
      <c r="I116" s="39">
        <v>1994</v>
      </c>
      <c r="J116" s="33">
        <v>34593</v>
      </c>
    </row>
    <row r="117" spans="1:10">
      <c r="A117" s="30" t="s">
        <v>242</v>
      </c>
      <c r="B117" s="30" t="s">
        <v>146</v>
      </c>
      <c r="C117" s="30" t="s">
        <v>106</v>
      </c>
      <c r="D117" s="33">
        <v>25807</v>
      </c>
      <c r="E117" s="34">
        <f t="shared" si="6"/>
        <v>31</v>
      </c>
      <c r="F117" s="30">
        <v>1</v>
      </c>
      <c r="G117" s="30" t="s">
        <v>32</v>
      </c>
      <c r="H117" s="30" t="s">
        <v>243</v>
      </c>
      <c r="I117" s="39">
        <v>2001</v>
      </c>
      <c r="J117" s="33">
        <v>37145</v>
      </c>
    </row>
    <row r="118" spans="1:10">
      <c r="A118" s="30" t="s">
        <v>1114</v>
      </c>
      <c r="B118" s="30" t="s">
        <v>233</v>
      </c>
      <c r="C118" s="30" t="s">
        <v>62</v>
      </c>
      <c r="D118" s="33">
        <v>26812</v>
      </c>
      <c r="E118" s="34">
        <f t="shared" si="6"/>
        <v>43</v>
      </c>
      <c r="F118" s="30">
        <v>2</v>
      </c>
      <c r="G118" s="30" t="s">
        <v>32</v>
      </c>
      <c r="H118" s="30" t="s">
        <v>513</v>
      </c>
      <c r="I118" s="39">
        <v>2017</v>
      </c>
      <c r="J118" s="33">
        <v>42842</v>
      </c>
    </row>
    <row r="119" spans="1:10">
      <c r="A119" s="30" t="s">
        <v>4387</v>
      </c>
      <c r="B119" s="30" t="s">
        <v>120</v>
      </c>
      <c r="C119" s="30" t="s">
        <v>121</v>
      </c>
      <c r="D119" s="33">
        <v>26409</v>
      </c>
      <c r="E119" s="34">
        <v>45</v>
      </c>
      <c r="F119" s="30">
        <v>2</v>
      </c>
      <c r="G119" s="30" t="s">
        <v>4348</v>
      </c>
      <c r="H119" s="30" t="s">
        <v>4386</v>
      </c>
      <c r="I119" s="39">
        <v>2017</v>
      </c>
      <c r="J119" s="33">
        <v>42938</v>
      </c>
    </row>
    <row r="120" spans="1:10">
      <c r="A120" s="30" t="s">
        <v>244</v>
      </c>
      <c r="B120" s="30" t="s">
        <v>186</v>
      </c>
      <c r="C120" s="30" t="s">
        <v>84</v>
      </c>
      <c r="D120" s="33">
        <v>17737</v>
      </c>
      <c r="E120" s="34">
        <f>ROUNDDOWN((J120-D120)/365.25, 0)</f>
        <v>39</v>
      </c>
      <c r="F120" s="30">
        <v>3</v>
      </c>
      <c r="G120" s="30" t="s">
        <v>32</v>
      </c>
      <c r="H120" s="30" t="s">
        <v>245</v>
      </c>
      <c r="I120" s="39">
        <v>1988</v>
      </c>
      <c r="J120" s="33">
        <v>32283</v>
      </c>
    </row>
    <row r="121" spans="1:10">
      <c r="A121" s="30" t="s">
        <v>4395</v>
      </c>
      <c r="B121" s="30" t="s">
        <v>4072</v>
      </c>
      <c r="C121" s="30" t="s">
        <v>4073</v>
      </c>
      <c r="D121" s="33">
        <v>27454</v>
      </c>
      <c r="E121" s="30">
        <v>45</v>
      </c>
      <c r="F121" s="30">
        <v>2</v>
      </c>
      <c r="G121" s="30" t="s">
        <v>69</v>
      </c>
      <c r="H121" s="30" t="s">
        <v>4393</v>
      </c>
      <c r="I121" s="30">
        <v>2020</v>
      </c>
      <c r="J121" s="33">
        <v>43846</v>
      </c>
    </row>
    <row r="122" spans="1:10">
      <c r="A122" s="30" t="s">
        <v>246</v>
      </c>
      <c r="B122" s="30" t="s">
        <v>247</v>
      </c>
      <c r="C122" s="30" t="s">
        <v>1150</v>
      </c>
      <c r="D122" s="33">
        <v>20193</v>
      </c>
      <c r="E122" s="34">
        <f>ROUNDDOWN((J122-D122)/365.25, 0)</f>
        <v>47</v>
      </c>
      <c r="F122" s="30">
        <v>1</v>
      </c>
      <c r="G122" s="30" t="s">
        <v>32</v>
      </c>
      <c r="H122" s="30" t="s">
        <v>248</v>
      </c>
      <c r="I122" s="39">
        <v>2002</v>
      </c>
      <c r="J122" s="33">
        <v>37370</v>
      </c>
    </row>
    <row r="123" spans="1:10">
      <c r="A123" s="30" t="s">
        <v>4069</v>
      </c>
      <c r="B123" s="30" t="s">
        <v>4071</v>
      </c>
      <c r="C123" s="30" t="s">
        <v>4559</v>
      </c>
      <c r="D123" s="33">
        <v>28982</v>
      </c>
      <c r="E123" s="30">
        <v>38</v>
      </c>
      <c r="F123" s="30">
        <v>4</v>
      </c>
      <c r="G123" s="30" t="s">
        <v>32</v>
      </c>
      <c r="H123" s="30" t="s">
        <v>204</v>
      </c>
      <c r="I123" s="30">
        <v>2018</v>
      </c>
      <c r="J123" s="33">
        <v>43207</v>
      </c>
    </row>
    <row r="124" spans="1:10">
      <c r="A124" s="30" t="s">
        <v>4070</v>
      </c>
      <c r="B124" s="30" t="s">
        <v>4072</v>
      </c>
      <c r="C124" s="30" t="s">
        <v>4073</v>
      </c>
      <c r="D124" s="33">
        <v>27454</v>
      </c>
      <c r="E124" s="30">
        <v>43</v>
      </c>
      <c r="F124" s="30">
        <v>5</v>
      </c>
      <c r="G124" s="30" t="s">
        <v>32</v>
      </c>
      <c r="H124" s="30" t="s">
        <v>204</v>
      </c>
      <c r="I124" s="30">
        <v>2018</v>
      </c>
      <c r="J124" s="33">
        <v>43207</v>
      </c>
    </row>
    <row r="125" spans="1:10">
      <c r="A125" s="30" t="s">
        <v>249</v>
      </c>
      <c r="B125" s="30" t="s">
        <v>250</v>
      </c>
      <c r="C125" s="30" t="s">
        <v>84</v>
      </c>
      <c r="D125" s="33">
        <v>13979</v>
      </c>
      <c r="E125" s="34">
        <f t="shared" ref="E125:E130" si="7">ROUNDDOWN((J125-D125)/365.25, 0)</f>
        <v>58</v>
      </c>
      <c r="F125" s="30">
        <v>2</v>
      </c>
      <c r="G125" s="30" t="s">
        <v>32</v>
      </c>
      <c r="H125" s="30" t="s">
        <v>251</v>
      </c>
      <c r="I125" s="39">
        <v>1996</v>
      </c>
      <c r="J125" s="33">
        <v>35320</v>
      </c>
    </row>
    <row r="126" spans="1:10">
      <c r="A126" s="30" t="s">
        <v>252</v>
      </c>
      <c r="B126" s="30" t="s">
        <v>250</v>
      </c>
      <c r="C126" s="30" t="s">
        <v>84</v>
      </c>
      <c r="D126" s="33">
        <v>13979</v>
      </c>
      <c r="E126" s="34">
        <f t="shared" si="7"/>
        <v>59</v>
      </c>
      <c r="F126" s="30">
        <v>2</v>
      </c>
      <c r="G126" s="30" t="s">
        <v>32</v>
      </c>
      <c r="H126" s="30" t="s">
        <v>243</v>
      </c>
      <c r="I126" s="39">
        <v>1997</v>
      </c>
      <c r="J126" s="33">
        <v>35684</v>
      </c>
    </row>
    <row r="127" spans="1:10">
      <c r="A127" s="30" t="s">
        <v>253</v>
      </c>
      <c r="B127" s="30" t="s">
        <v>66</v>
      </c>
      <c r="C127" s="30" t="s">
        <v>1150</v>
      </c>
      <c r="D127" s="33">
        <v>20193</v>
      </c>
      <c r="E127" s="34">
        <f t="shared" si="7"/>
        <v>49</v>
      </c>
      <c r="F127" s="30">
        <v>1</v>
      </c>
      <c r="G127" s="30" t="s">
        <v>32</v>
      </c>
      <c r="H127" s="30" t="s">
        <v>254</v>
      </c>
      <c r="I127" s="39">
        <v>2004</v>
      </c>
      <c r="J127" s="33">
        <v>38105</v>
      </c>
    </row>
    <row r="128" spans="1:10">
      <c r="A128" s="30" t="s">
        <v>1145</v>
      </c>
      <c r="B128" s="40" t="s">
        <v>1141</v>
      </c>
      <c r="C128" s="30" t="s">
        <v>57</v>
      </c>
      <c r="D128" s="33">
        <v>20895</v>
      </c>
      <c r="E128" s="34">
        <f t="shared" si="7"/>
        <v>54</v>
      </c>
      <c r="F128" s="30">
        <v>4</v>
      </c>
      <c r="G128" s="30" t="s">
        <v>69</v>
      </c>
      <c r="H128" s="30" t="s">
        <v>1144</v>
      </c>
      <c r="I128" s="39">
        <v>2011</v>
      </c>
      <c r="J128" s="33">
        <v>40636</v>
      </c>
    </row>
    <row r="129" spans="1:10">
      <c r="A129" s="30" t="s">
        <v>255</v>
      </c>
      <c r="B129" s="30" t="s">
        <v>256</v>
      </c>
      <c r="C129" s="30" t="s">
        <v>257</v>
      </c>
      <c r="D129" s="33">
        <v>26057</v>
      </c>
      <c r="E129" s="34">
        <f t="shared" si="7"/>
        <v>29</v>
      </c>
      <c r="F129" s="30">
        <v>2</v>
      </c>
      <c r="G129" s="30" t="s">
        <v>32</v>
      </c>
      <c r="H129" s="30" t="s">
        <v>258</v>
      </c>
      <c r="I129" s="39">
        <v>2000</v>
      </c>
      <c r="J129" s="33">
        <v>36774</v>
      </c>
    </row>
    <row r="130" spans="1:10">
      <c r="A130" s="30" t="s">
        <v>259</v>
      </c>
      <c r="B130" s="30" t="s">
        <v>111</v>
      </c>
      <c r="C130" s="30" t="s">
        <v>112</v>
      </c>
      <c r="D130" s="33">
        <v>20543</v>
      </c>
      <c r="E130" s="34">
        <f t="shared" si="7"/>
        <v>32</v>
      </c>
      <c r="F130" s="30">
        <v>2</v>
      </c>
      <c r="G130" s="30" t="s">
        <v>32</v>
      </c>
      <c r="H130" s="30" t="s">
        <v>245</v>
      </c>
      <c r="I130" s="39">
        <v>1988</v>
      </c>
      <c r="J130" s="33">
        <v>32283</v>
      </c>
    </row>
    <row r="131" spans="1:10">
      <c r="A131" s="30" t="s">
        <v>4347</v>
      </c>
      <c r="B131" s="30" t="s">
        <v>120</v>
      </c>
      <c r="C131" s="30" t="s">
        <v>121</v>
      </c>
      <c r="D131" s="33">
        <v>26409</v>
      </c>
      <c r="E131" s="34">
        <v>47</v>
      </c>
      <c r="F131" s="30">
        <v>1</v>
      </c>
      <c r="G131" s="30" t="s">
        <v>4348</v>
      </c>
      <c r="H131" s="30" t="s">
        <v>4349</v>
      </c>
      <c r="I131" s="30">
        <v>2019</v>
      </c>
      <c r="J131" s="33">
        <v>43811</v>
      </c>
    </row>
    <row r="132" spans="1:10">
      <c r="A132" s="30" t="s">
        <v>260</v>
      </c>
      <c r="B132" s="30" t="s">
        <v>111</v>
      </c>
      <c r="C132" s="30" t="s">
        <v>112</v>
      </c>
      <c r="D132" s="33">
        <v>20908</v>
      </c>
      <c r="E132" s="34">
        <f t="shared" ref="E132:E140" si="8">ROUNDDOWN((J132-D132)/365.25, 0)</f>
        <v>32</v>
      </c>
      <c r="F132" s="30">
        <v>6</v>
      </c>
      <c r="G132" s="30" t="s">
        <v>32</v>
      </c>
      <c r="H132" s="30" t="s">
        <v>261</v>
      </c>
      <c r="I132" s="39">
        <v>1989</v>
      </c>
      <c r="J132" s="33">
        <v>32769</v>
      </c>
    </row>
    <row r="133" spans="1:10">
      <c r="A133" s="30" t="s">
        <v>262</v>
      </c>
      <c r="B133" s="30" t="s">
        <v>263</v>
      </c>
      <c r="C133" s="30" t="s">
        <v>264</v>
      </c>
      <c r="D133" s="33">
        <v>24173</v>
      </c>
      <c r="E133" s="34">
        <f t="shared" si="8"/>
        <v>50</v>
      </c>
      <c r="F133" s="30">
        <v>3</v>
      </c>
      <c r="G133" s="30" t="s">
        <v>32</v>
      </c>
      <c r="H133" s="30" t="s">
        <v>265</v>
      </c>
      <c r="I133" s="39">
        <v>2016</v>
      </c>
      <c r="J133" s="33">
        <v>42479</v>
      </c>
    </row>
    <row r="134" spans="1:10">
      <c r="A134" s="30" t="s">
        <v>266</v>
      </c>
      <c r="B134" s="30" t="s">
        <v>267</v>
      </c>
      <c r="C134" s="30" t="s">
        <v>84</v>
      </c>
      <c r="D134" s="33">
        <v>13979</v>
      </c>
      <c r="E134" s="34">
        <f t="shared" si="8"/>
        <v>57</v>
      </c>
      <c r="F134" s="30">
        <v>1</v>
      </c>
      <c r="G134" s="30" t="s">
        <v>32</v>
      </c>
      <c r="H134" s="30" t="s">
        <v>268</v>
      </c>
      <c r="I134" s="39">
        <v>1995</v>
      </c>
      <c r="J134" s="33">
        <v>34956</v>
      </c>
    </row>
    <row r="135" spans="1:10">
      <c r="A135" s="30" t="s">
        <v>269</v>
      </c>
      <c r="B135" s="30" t="s">
        <v>270</v>
      </c>
      <c r="C135" s="30" t="s">
        <v>84</v>
      </c>
      <c r="D135" s="33">
        <v>18347</v>
      </c>
      <c r="E135" s="34">
        <f t="shared" si="8"/>
        <v>41</v>
      </c>
      <c r="F135" s="30">
        <v>4</v>
      </c>
      <c r="G135" s="30" t="s">
        <v>32</v>
      </c>
      <c r="H135" s="30" t="s">
        <v>241</v>
      </c>
      <c r="I135" s="39">
        <v>1991</v>
      </c>
      <c r="J135" s="33">
        <v>33497</v>
      </c>
    </row>
    <row r="136" spans="1:10">
      <c r="A136" s="30" t="s">
        <v>271</v>
      </c>
      <c r="B136" s="30" t="s">
        <v>186</v>
      </c>
      <c r="C136" s="30" t="s">
        <v>84</v>
      </c>
      <c r="D136" s="33">
        <v>17737</v>
      </c>
      <c r="E136" s="34">
        <f t="shared" si="8"/>
        <v>37</v>
      </c>
      <c r="F136" s="30">
        <v>6</v>
      </c>
      <c r="G136" s="30" t="s">
        <v>32</v>
      </c>
      <c r="H136" s="30" t="s">
        <v>210</v>
      </c>
      <c r="I136" s="39">
        <v>1986</v>
      </c>
      <c r="J136" s="33">
        <v>31528</v>
      </c>
    </row>
    <row r="137" spans="1:10">
      <c r="A137" s="30" t="s">
        <v>272</v>
      </c>
      <c r="B137" s="30" t="s">
        <v>273</v>
      </c>
      <c r="C137" s="30" t="s">
        <v>84</v>
      </c>
      <c r="D137" s="33">
        <v>17311</v>
      </c>
      <c r="E137" s="34">
        <f t="shared" si="8"/>
        <v>44</v>
      </c>
      <c r="F137" s="30">
        <v>3</v>
      </c>
      <c r="G137" s="30" t="s">
        <v>32</v>
      </c>
      <c r="H137" s="30" t="s">
        <v>239</v>
      </c>
      <c r="I137" s="39">
        <v>1991</v>
      </c>
      <c r="J137" s="33">
        <v>33500</v>
      </c>
    </row>
    <row r="138" spans="1:10">
      <c r="A138" s="30" t="s">
        <v>274</v>
      </c>
      <c r="B138" s="30" t="s">
        <v>256</v>
      </c>
      <c r="C138" s="30" t="s">
        <v>257</v>
      </c>
      <c r="D138" s="33">
        <v>26057</v>
      </c>
      <c r="E138" s="34">
        <f t="shared" si="8"/>
        <v>30</v>
      </c>
      <c r="F138" s="30">
        <v>2</v>
      </c>
      <c r="G138" s="30" t="s">
        <v>32</v>
      </c>
      <c r="H138" s="30" t="s">
        <v>275</v>
      </c>
      <c r="I138" s="39">
        <v>2001</v>
      </c>
      <c r="J138" s="33">
        <v>37142</v>
      </c>
    </row>
    <row r="139" spans="1:10">
      <c r="A139" s="30" t="s">
        <v>276</v>
      </c>
      <c r="B139" s="30" t="s">
        <v>189</v>
      </c>
      <c r="C139" s="30" t="s">
        <v>139</v>
      </c>
      <c r="D139" s="33">
        <v>21698</v>
      </c>
      <c r="E139" s="34">
        <f t="shared" si="8"/>
        <v>38</v>
      </c>
      <c r="F139" s="30">
        <v>1</v>
      </c>
      <c r="G139" s="30" t="s">
        <v>32</v>
      </c>
      <c r="H139" s="30" t="s">
        <v>277</v>
      </c>
      <c r="I139" s="39">
        <v>1998</v>
      </c>
      <c r="J139" s="33">
        <v>35915</v>
      </c>
    </row>
    <row r="140" spans="1:10">
      <c r="A140" s="30" t="s">
        <v>278</v>
      </c>
      <c r="B140" s="30" t="s">
        <v>279</v>
      </c>
      <c r="C140" s="30" t="s">
        <v>62</v>
      </c>
      <c r="D140" s="33">
        <v>26790</v>
      </c>
      <c r="E140" s="34">
        <f t="shared" si="8"/>
        <v>40</v>
      </c>
      <c r="F140" s="30">
        <v>2</v>
      </c>
      <c r="G140" s="30" t="s">
        <v>32</v>
      </c>
      <c r="H140" s="30" t="s">
        <v>265</v>
      </c>
      <c r="I140" s="39">
        <v>2014</v>
      </c>
      <c r="J140" s="33">
        <v>41748</v>
      </c>
    </row>
    <row r="141" spans="1:10">
      <c r="A141" s="30" t="s">
        <v>4672</v>
      </c>
      <c r="B141" s="30" t="s">
        <v>629</v>
      </c>
      <c r="C141" s="30" t="s">
        <v>84</v>
      </c>
      <c r="D141" s="33">
        <v>17953</v>
      </c>
      <c r="E141" s="34">
        <v>43</v>
      </c>
      <c r="F141" s="30">
        <v>1</v>
      </c>
      <c r="G141" s="30" t="s">
        <v>32</v>
      </c>
      <c r="H141" s="30" t="s">
        <v>4673</v>
      </c>
      <c r="I141" s="39">
        <v>1992</v>
      </c>
      <c r="J141" s="33">
        <v>33864</v>
      </c>
    </row>
    <row r="142" spans="1:10">
      <c r="A142" s="30" t="s">
        <v>280</v>
      </c>
      <c r="B142" s="30" t="s">
        <v>281</v>
      </c>
      <c r="C142" s="30" t="s">
        <v>84</v>
      </c>
      <c r="D142" s="33">
        <v>21045</v>
      </c>
      <c r="E142" s="34">
        <f t="shared" ref="E142:E152" si="9">ROUNDDOWN((J142-D142)/365.25, 0)</f>
        <v>39</v>
      </c>
      <c r="F142" s="30">
        <v>1</v>
      </c>
      <c r="G142" s="30" t="s">
        <v>32</v>
      </c>
      <c r="H142" s="30" t="s">
        <v>282</v>
      </c>
      <c r="I142" s="39">
        <v>1997</v>
      </c>
      <c r="J142" s="33">
        <v>35593</v>
      </c>
    </row>
    <row r="143" spans="1:10">
      <c r="A143" s="30" t="s">
        <v>283</v>
      </c>
      <c r="B143" s="30" t="s">
        <v>279</v>
      </c>
      <c r="C143" s="30" t="s">
        <v>62</v>
      </c>
      <c r="D143" s="33">
        <v>26790</v>
      </c>
      <c r="E143" s="34">
        <f t="shared" si="9"/>
        <v>41</v>
      </c>
      <c r="F143" s="30">
        <v>1</v>
      </c>
      <c r="G143" s="30" t="s">
        <v>32</v>
      </c>
      <c r="H143" s="30" t="s">
        <v>284</v>
      </c>
      <c r="I143" s="39">
        <v>2014</v>
      </c>
      <c r="J143" s="33">
        <v>41805</v>
      </c>
    </row>
    <row r="144" spans="1:10">
      <c r="A144" s="30" t="s">
        <v>285</v>
      </c>
      <c r="B144" s="30" t="s">
        <v>286</v>
      </c>
      <c r="C144" s="30" t="s">
        <v>61</v>
      </c>
      <c r="D144" s="33">
        <v>24445</v>
      </c>
      <c r="E144" s="34">
        <f t="shared" si="9"/>
        <v>46</v>
      </c>
      <c r="F144" s="30">
        <v>1</v>
      </c>
      <c r="G144" s="30" t="s">
        <v>32</v>
      </c>
      <c r="H144" s="30" t="s">
        <v>287</v>
      </c>
      <c r="I144" s="39">
        <v>2013</v>
      </c>
      <c r="J144" s="33">
        <v>41441</v>
      </c>
    </row>
    <row r="145" spans="1:10">
      <c r="A145" s="30" t="s">
        <v>288</v>
      </c>
      <c r="B145" s="30" t="s">
        <v>105</v>
      </c>
      <c r="C145" s="30" t="s">
        <v>106</v>
      </c>
      <c r="D145" s="33">
        <v>25807</v>
      </c>
      <c r="E145" s="34">
        <f t="shared" si="9"/>
        <v>45</v>
      </c>
      <c r="F145" s="30">
        <v>2</v>
      </c>
      <c r="G145" s="30" t="s">
        <v>32</v>
      </c>
      <c r="H145" s="30" t="s">
        <v>289</v>
      </c>
      <c r="I145" s="39">
        <v>2016</v>
      </c>
      <c r="J145" s="33">
        <v>42540</v>
      </c>
    </row>
    <row r="146" spans="1:10">
      <c r="A146" s="30" t="s">
        <v>1119</v>
      </c>
      <c r="B146" s="30" t="s">
        <v>286</v>
      </c>
      <c r="C146" s="30" t="s">
        <v>61</v>
      </c>
      <c r="D146" s="33">
        <v>24445</v>
      </c>
      <c r="E146" s="34">
        <f t="shared" si="9"/>
        <v>50</v>
      </c>
      <c r="F146" s="30">
        <v>1</v>
      </c>
      <c r="G146" s="30" t="s">
        <v>32</v>
      </c>
      <c r="H146" s="30" t="s">
        <v>1118</v>
      </c>
      <c r="I146" s="39">
        <v>2017</v>
      </c>
      <c r="J146" s="33">
        <v>42904</v>
      </c>
    </row>
    <row r="147" spans="1:10">
      <c r="A147" s="30" t="s">
        <v>290</v>
      </c>
      <c r="B147" s="30" t="s">
        <v>193</v>
      </c>
      <c r="C147" s="30" t="s">
        <v>62</v>
      </c>
      <c r="D147" s="33">
        <v>23483</v>
      </c>
      <c r="E147" s="34">
        <f t="shared" si="9"/>
        <v>46</v>
      </c>
      <c r="F147" s="30">
        <v>1</v>
      </c>
      <c r="G147" s="30" t="s">
        <v>32</v>
      </c>
      <c r="H147" s="30" t="s">
        <v>265</v>
      </c>
      <c r="I147" s="39">
        <v>2010</v>
      </c>
      <c r="J147" s="33">
        <v>40287</v>
      </c>
    </row>
    <row r="148" spans="1:10">
      <c r="A148" s="30" t="s">
        <v>291</v>
      </c>
      <c r="B148" s="30" t="s">
        <v>165</v>
      </c>
      <c r="C148" s="30" t="s">
        <v>62</v>
      </c>
      <c r="D148" s="33">
        <v>26501</v>
      </c>
      <c r="E148" s="34">
        <f t="shared" si="9"/>
        <v>37</v>
      </c>
      <c r="F148" s="30">
        <v>2</v>
      </c>
      <c r="G148" s="30" t="s">
        <v>32</v>
      </c>
      <c r="H148" s="30" t="s">
        <v>292</v>
      </c>
      <c r="I148" s="39">
        <v>2010</v>
      </c>
      <c r="J148" s="33">
        <v>40342</v>
      </c>
    </row>
    <row r="149" spans="1:10">
      <c r="A149" s="30" t="s">
        <v>293</v>
      </c>
      <c r="B149" s="30" t="s">
        <v>294</v>
      </c>
      <c r="C149" s="30" t="s">
        <v>84</v>
      </c>
      <c r="D149" s="33">
        <v>19198</v>
      </c>
      <c r="E149" s="34">
        <f t="shared" si="9"/>
        <v>48</v>
      </c>
      <c r="F149" s="30">
        <v>2</v>
      </c>
      <c r="G149" s="30" t="s">
        <v>32</v>
      </c>
      <c r="H149" s="30" t="s">
        <v>243</v>
      </c>
      <c r="I149" s="39">
        <v>2000</v>
      </c>
      <c r="J149" s="33">
        <v>36780</v>
      </c>
    </row>
    <row r="150" spans="1:10">
      <c r="A150" s="30" t="s">
        <v>295</v>
      </c>
      <c r="B150" s="30" t="s">
        <v>22</v>
      </c>
      <c r="C150" s="30" t="s">
        <v>58</v>
      </c>
      <c r="D150" s="33">
        <v>20298</v>
      </c>
      <c r="E150" s="34">
        <f t="shared" si="9"/>
        <v>48</v>
      </c>
      <c r="F150" s="30">
        <v>4</v>
      </c>
      <c r="G150" s="30" t="s">
        <v>32</v>
      </c>
      <c r="H150" s="30" t="s">
        <v>292</v>
      </c>
      <c r="I150" s="39">
        <v>2004</v>
      </c>
      <c r="J150" s="33">
        <v>38151</v>
      </c>
    </row>
    <row r="151" spans="1:10">
      <c r="A151" s="30" t="s">
        <v>296</v>
      </c>
      <c r="B151" s="30" t="s">
        <v>105</v>
      </c>
      <c r="C151" s="30" t="s">
        <v>106</v>
      </c>
      <c r="D151" s="33">
        <v>25807</v>
      </c>
      <c r="E151" s="34">
        <f t="shared" si="9"/>
        <v>42</v>
      </c>
      <c r="F151" s="30">
        <v>3</v>
      </c>
      <c r="G151" s="30" t="s">
        <v>32</v>
      </c>
      <c r="H151" s="30" t="s">
        <v>287</v>
      </c>
      <c r="I151" s="39">
        <v>2013</v>
      </c>
      <c r="J151" s="33">
        <v>41441</v>
      </c>
    </row>
    <row r="152" spans="1:10">
      <c r="A152" s="30" t="s">
        <v>297</v>
      </c>
      <c r="B152" s="30" t="s">
        <v>233</v>
      </c>
      <c r="C152" s="30" t="s">
        <v>62</v>
      </c>
      <c r="D152" s="33">
        <v>26812</v>
      </c>
      <c r="E152" s="34">
        <f t="shared" si="9"/>
        <v>38</v>
      </c>
      <c r="F152" s="30">
        <v>2</v>
      </c>
      <c r="G152" s="30" t="s">
        <v>32</v>
      </c>
      <c r="H152" s="30" t="s">
        <v>282</v>
      </c>
      <c r="I152" s="39">
        <v>2011</v>
      </c>
      <c r="J152" s="33">
        <v>40706</v>
      </c>
    </row>
    <row r="153" spans="1:10">
      <c r="A153" s="30" t="s">
        <v>4218</v>
      </c>
      <c r="B153" s="30" t="s">
        <v>105</v>
      </c>
      <c r="C153" s="30" t="s">
        <v>106</v>
      </c>
      <c r="D153" s="33">
        <v>25807</v>
      </c>
      <c r="E153" s="34">
        <v>48</v>
      </c>
      <c r="F153" s="30">
        <v>2</v>
      </c>
      <c r="G153" s="30" t="s">
        <v>32</v>
      </c>
      <c r="H153" s="30" t="s">
        <v>287</v>
      </c>
      <c r="I153" s="30">
        <v>2019</v>
      </c>
      <c r="J153" s="33">
        <v>43632</v>
      </c>
    </row>
    <row r="154" spans="1:10">
      <c r="A154" s="30" t="s">
        <v>298</v>
      </c>
      <c r="B154" s="30" t="s">
        <v>299</v>
      </c>
      <c r="C154" s="30" t="s">
        <v>59</v>
      </c>
      <c r="D154" s="33">
        <v>15598</v>
      </c>
      <c r="E154" s="34">
        <f>ROUNDDOWN((J154-D154)/365.25, 0)</f>
        <v>47</v>
      </c>
      <c r="F154" s="30">
        <v>2</v>
      </c>
      <c r="G154" s="30" t="s">
        <v>32</v>
      </c>
      <c r="H154" s="30" t="s">
        <v>261</v>
      </c>
      <c r="I154" s="39">
        <v>1989</v>
      </c>
      <c r="J154" s="33">
        <v>32769</v>
      </c>
    </row>
    <row r="155" spans="1:10">
      <c r="A155" s="30" t="s">
        <v>300</v>
      </c>
      <c r="B155" s="30" t="s">
        <v>301</v>
      </c>
      <c r="C155" s="30" t="s">
        <v>84</v>
      </c>
      <c r="D155" s="33">
        <v>13456</v>
      </c>
      <c r="E155" s="34">
        <f>ROUNDDOWN((J155-D155)/365.25, 0)</f>
        <v>52</v>
      </c>
      <c r="F155" s="30">
        <v>1</v>
      </c>
      <c r="G155" s="30" t="s">
        <v>32</v>
      </c>
      <c r="H155" s="30" t="s">
        <v>302</v>
      </c>
      <c r="I155" s="39">
        <v>1989</v>
      </c>
      <c r="J155" s="33">
        <v>32771</v>
      </c>
    </row>
    <row r="156" spans="1:10">
      <c r="A156" s="30" t="s">
        <v>303</v>
      </c>
      <c r="B156" s="30" t="s">
        <v>170</v>
      </c>
      <c r="C156" s="30" t="s">
        <v>112</v>
      </c>
      <c r="D156" s="33">
        <v>14881</v>
      </c>
      <c r="E156" s="34">
        <v>46</v>
      </c>
      <c r="F156" s="30">
        <v>2</v>
      </c>
      <c r="G156" s="30" t="s">
        <v>32</v>
      </c>
      <c r="H156" s="30" t="s">
        <v>159</v>
      </c>
      <c r="I156" s="39">
        <v>1987</v>
      </c>
      <c r="J156" s="33">
        <v>31933</v>
      </c>
    </row>
    <row r="157" spans="1:10">
      <c r="A157" s="30" t="s">
        <v>304</v>
      </c>
      <c r="B157" s="30" t="s">
        <v>214</v>
      </c>
      <c r="C157" s="30" t="s">
        <v>62</v>
      </c>
      <c r="D157" s="33">
        <v>23483</v>
      </c>
      <c r="E157" s="34">
        <f t="shared" ref="E157:E175" si="10">ROUNDDOWN((J157-D157)/365.25, 0)</f>
        <v>47</v>
      </c>
      <c r="F157" s="30">
        <v>1</v>
      </c>
      <c r="G157" s="30" t="s">
        <v>32</v>
      </c>
      <c r="H157" s="30" t="s">
        <v>305</v>
      </c>
      <c r="I157" s="39">
        <v>2011</v>
      </c>
      <c r="J157" s="33">
        <v>40651</v>
      </c>
    </row>
    <row r="158" spans="1:10">
      <c r="A158" s="30" t="s">
        <v>306</v>
      </c>
      <c r="B158" s="30" t="s">
        <v>146</v>
      </c>
      <c r="C158" s="30" t="s">
        <v>106</v>
      </c>
      <c r="D158" s="33">
        <v>25807</v>
      </c>
      <c r="E158" s="34">
        <f t="shared" si="10"/>
        <v>29</v>
      </c>
      <c r="F158" s="30">
        <v>2</v>
      </c>
      <c r="G158" s="30" t="s">
        <v>32</v>
      </c>
      <c r="H158" s="30" t="s">
        <v>210</v>
      </c>
      <c r="I158" s="39">
        <v>2000</v>
      </c>
      <c r="J158" s="33">
        <v>36642</v>
      </c>
    </row>
    <row r="159" spans="1:10">
      <c r="A159" s="30" t="s">
        <v>307</v>
      </c>
      <c r="B159" s="30" t="s">
        <v>308</v>
      </c>
      <c r="C159" s="30" t="s">
        <v>309</v>
      </c>
      <c r="D159" s="33">
        <v>26454</v>
      </c>
      <c r="E159" s="34">
        <f t="shared" si="10"/>
        <v>31</v>
      </c>
      <c r="F159" s="30">
        <v>1</v>
      </c>
      <c r="G159" s="30" t="s">
        <v>32</v>
      </c>
      <c r="H159" s="30" t="s">
        <v>310</v>
      </c>
      <c r="I159" s="39">
        <v>2003</v>
      </c>
      <c r="J159" s="33">
        <v>37879</v>
      </c>
    </row>
    <row r="160" spans="1:10">
      <c r="A160" s="30" t="s">
        <v>311</v>
      </c>
      <c r="B160" s="30" t="s">
        <v>312</v>
      </c>
      <c r="C160" s="30" t="s">
        <v>257</v>
      </c>
      <c r="D160" s="33">
        <v>24325</v>
      </c>
      <c r="E160" s="34">
        <f t="shared" si="10"/>
        <v>37</v>
      </c>
      <c r="F160" s="30">
        <v>2</v>
      </c>
      <c r="G160" s="30" t="s">
        <v>32</v>
      </c>
      <c r="H160" s="30" t="s">
        <v>313</v>
      </c>
      <c r="I160" s="39">
        <v>2004</v>
      </c>
      <c r="J160" s="33">
        <v>38149</v>
      </c>
    </row>
    <row r="161" spans="1:10">
      <c r="A161" s="30" t="s">
        <v>4839</v>
      </c>
      <c r="B161" s="30" t="s">
        <v>4383</v>
      </c>
      <c r="C161" s="30" t="s">
        <v>84</v>
      </c>
      <c r="D161" s="33">
        <v>29643</v>
      </c>
      <c r="E161" s="34">
        <f t="shared" si="10"/>
        <v>38</v>
      </c>
      <c r="F161" s="30">
        <v>2</v>
      </c>
      <c r="G161" s="30" t="s">
        <v>4376</v>
      </c>
      <c r="H161" s="30" t="s">
        <v>4382</v>
      </c>
      <c r="I161" s="30">
        <v>2020</v>
      </c>
      <c r="J161" s="33">
        <v>43827</v>
      </c>
    </row>
    <row r="162" spans="1:10">
      <c r="A162" s="30" t="s">
        <v>314</v>
      </c>
      <c r="B162" s="30" t="s">
        <v>111</v>
      </c>
      <c r="C162" s="30" t="s">
        <v>112</v>
      </c>
      <c r="D162" s="33">
        <v>20908</v>
      </c>
      <c r="E162" s="34">
        <f t="shared" si="10"/>
        <v>28</v>
      </c>
      <c r="F162" s="30">
        <v>2</v>
      </c>
      <c r="G162" s="30" t="s">
        <v>32</v>
      </c>
      <c r="H162" s="30" t="s">
        <v>315</v>
      </c>
      <c r="I162" s="39">
        <v>1985</v>
      </c>
      <c r="J162" s="33">
        <v>31168</v>
      </c>
    </row>
    <row r="163" spans="1:10">
      <c r="A163" s="30" t="s">
        <v>316</v>
      </c>
      <c r="B163" s="30" t="s">
        <v>226</v>
      </c>
      <c r="C163" s="30" t="s">
        <v>1151</v>
      </c>
      <c r="D163" s="33">
        <v>26779</v>
      </c>
      <c r="E163" s="34">
        <f t="shared" si="10"/>
        <v>39</v>
      </c>
      <c r="F163" s="30">
        <v>3</v>
      </c>
      <c r="G163" s="30" t="s">
        <v>32</v>
      </c>
      <c r="H163" s="30" t="s">
        <v>317</v>
      </c>
      <c r="I163" s="39">
        <v>2012</v>
      </c>
      <c r="J163" s="33">
        <v>41077</v>
      </c>
    </row>
    <row r="164" spans="1:10">
      <c r="A164" s="30" t="s">
        <v>318</v>
      </c>
      <c r="B164" s="30" t="s">
        <v>301</v>
      </c>
      <c r="C164" s="30" t="s">
        <v>84</v>
      </c>
      <c r="D164" s="33">
        <v>13456</v>
      </c>
      <c r="E164" s="34">
        <f t="shared" si="10"/>
        <v>59</v>
      </c>
      <c r="F164" s="30">
        <v>1</v>
      </c>
      <c r="G164" s="30" t="s">
        <v>32</v>
      </c>
      <c r="H164" s="30" t="s">
        <v>319</v>
      </c>
      <c r="I164" s="39">
        <v>1996</v>
      </c>
      <c r="J164" s="33">
        <v>35323</v>
      </c>
    </row>
    <row r="165" spans="1:10">
      <c r="A165" s="30" t="s">
        <v>320</v>
      </c>
      <c r="B165" s="30" t="s">
        <v>256</v>
      </c>
      <c r="C165" s="30" t="s">
        <v>257</v>
      </c>
      <c r="D165" s="33">
        <v>26057</v>
      </c>
      <c r="E165" s="34">
        <f t="shared" si="10"/>
        <v>31</v>
      </c>
      <c r="F165" s="30">
        <v>3</v>
      </c>
      <c r="G165" s="30" t="s">
        <v>32</v>
      </c>
      <c r="H165" s="30" t="s">
        <v>287</v>
      </c>
      <c r="I165" s="39">
        <v>2002</v>
      </c>
      <c r="J165" s="33">
        <v>37423</v>
      </c>
    </row>
    <row r="166" spans="1:10">
      <c r="A166" s="30" t="s">
        <v>321</v>
      </c>
      <c r="B166" s="30" t="s">
        <v>286</v>
      </c>
      <c r="C166" s="30" t="s">
        <v>61</v>
      </c>
      <c r="D166" s="33">
        <v>24445</v>
      </c>
      <c r="E166" s="34">
        <f t="shared" si="10"/>
        <v>45</v>
      </c>
      <c r="F166" s="30">
        <v>6</v>
      </c>
      <c r="G166" s="30" t="s">
        <v>32</v>
      </c>
      <c r="H166" s="30" t="s">
        <v>317</v>
      </c>
      <c r="I166" s="39">
        <v>2012</v>
      </c>
      <c r="J166" s="33">
        <v>41077</v>
      </c>
    </row>
    <row r="167" spans="1:10">
      <c r="A167" s="30" t="s">
        <v>322</v>
      </c>
      <c r="B167" s="30" t="s">
        <v>193</v>
      </c>
      <c r="C167" s="30" t="s">
        <v>62</v>
      </c>
      <c r="D167" s="33">
        <v>23483</v>
      </c>
      <c r="E167" s="34">
        <f t="shared" si="10"/>
        <v>50</v>
      </c>
      <c r="F167" s="30">
        <v>2</v>
      </c>
      <c r="G167" s="30" t="s">
        <v>32</v>
      </c>
      <c r="H167" s="30" t="s">
        <v>323</v>
      </c>
      <c r="I167" s="39">
        <v>2014</v>
      </c>
      <c r="J167" s="33">
        <v>41805</v>
      </c>
    </row>
    <row r="168" spans="1:10">
      <c r="A168" s="30" t="s">
        <v>324</v>
      </c>
      <c r="B168" s="30" t="s">
        <v>308</v>
      </c>
      <c r="C168" s="30" t="s">
        <v>309</v>
      </c>
      <c r="D168" s="33">
        <v>26454</v>
      </c>
      <c r="E168" s="34">
        <f t="shared" si="10"/>
        <v>40</v>
      </c>
      <c r="F168" s="30">
        <v>4</v>
      </c>
      <c r="G168" s="30" t="s">
        <v>32</v>
      </c>
      <c r="H168" s="30" t="s">
        <v>317</v>
      </c>
      <c r="I168" s="39">
        <v>2012</v>
      </c>
      <c r="J168" s="33">
        <v>41077</v>
      </c>
    </row>
    <row r="169" spans="1:10">
      <c r="A169" s="30" t="s">
        <v>325</v>
      </c>
      <c r="B169" s="30" t="s">
        <v>326</v>
      </c>
      <c r="C169" s="30" t="s">
        <v>106</v>
      </c>
      <c r="D169" s="33">
        <v>25807</v>
      </c>
      <c r="E169" s="34">
        <f t="shared" si="10"/>
        <v>35</v>
      </c>
      <c r="F169" s="30">
        <v>2</v>
      </c>
      <c r="G169" s="30" t="s">
        <v>32</v>
      </c>
      <c r="H169" s="30" t="s">
        <v>313</v>
      </c>
      <c r="I169" s="39">
        <v>2006</v>
      </c>
      <c r="J169" s="33">
        <v>38879</v>
      </c>
    </row>
    <row r="170" spans="1:10">
      <c r="A170" s="30" t="s">
        <v>327</v>
      </c>
      <c r="B170" s="30" t="s">
        <v>328</v>
      </c>
      <c r="C170" s="30" t="s">
        <v>153</v>
      </c>
      <c r="D170" s="33">
        <v>21632</v>
      </c>
      <c r="E170" s="34">
        <f t="shared" si="10"/>
        <v>48</v>
      </c>
      <c r="F170" s="30">
        <v>12</v>
      </c>
      <c r="G170" s="30" t="s">
        <v>32</v>
      </c>
      <c r="H170" s="30" t="s">
        <v>317</v>
      </c>
      <c r="I170" s="39">
        <v>2007</v>
      </c>
      <c r="J170" s="33">
        <v>39250</v>
      </c>
    </row>
    <row r="171" spans="1:10">
      <c r="A171" s="30" t="s">
        <v>329</v>
      </c>
      <c r="B171" s="30" t="s">
        <v>294</v>
      </c>
      <c r="C171" s="30" t="s">
        <v>84</v>
      </c>
      <c r="D171" s="33">
        <v>19198</v>
      </c>
      <c r="E171" s="34">
        <f t="shared" si="10"/>
        <v>39</v>
      </c>
      <c r="F171" s="30">
        <v>4</v>
      </c>
      <c r="G171" s="30" t="s">
        <v>32</v>
      </c>
      <c r="H171" s="30" t="s">
        <v>330</v>
      </c>
      <c r="I171" s="39">
        <v>1991</v>
      </c>
      <c r="J171" s="33">
        <v>33500</v>
      </c>
    </row>
    <row r="172" spans="1:10">
      <c r="A172" s="30" t="s">
        <v>331</v>
      </c>
      <c r="B172" s="30" t="s">
        <v>286</v>
      </c>
      <c r="C172" s="30" t="s">
        <v>61</v>
      </c>
      <c r="D172" s="33">
        <v>24445</v>
      </c>
      <c r="E172" s="34">
        <f t="shared" si="10"/>
        <v>48</v>
      </c>
      <c r="F172" s="30">
        <v>3</v>
      </c>
      <c r="G172" s="30" t="s">
        <v>32</v>
      </c>
      <c r="H172" s="30" t="s">
        <v>332</v>
      </c>
      <c r="I172" s="39">
        <v>2015</v>
      </c>
      <c r="J172" s="33">
        <v>42169</v>
      </c>
    </row>
    <row r="173" spans="1:10">
      <c r="A173" s="30" t="s">
        <v>333</v>
      </c>
      <c r="B173" s="30" t="s">
        <v>226</v>
      </c>
      <c r="C173" s="30" t="s">
        <v>1151</v>
      </c>
      <c r="D173" s="33">
        <v>26779</v>
      </c>
      <c r="E173" s="34">
        <f t="shared" si="10"/>
        <v>37</v>
      </c>
      <c r="F173" s="30">
        <v>3</v>
      </c>
      <c r="G173" s="30" t="s">
        <v>32</v>
      </c>
      <c r="H173" s="30" t="s">
        <v>292</v>
      </c>
      <c r="I173" s="39">
        <v>2010</v>
      </c>
      <c r="J173" s="33">
        <v>40342</v>
      </c>
    </row>
    <row r="174" spans="1:10">
      <c r="A174" s="30" t="s">
        <v>334</v>
      </c>
      <c r="B174" s="30" t="s">
        <v>18</v>
      </c>
      <c r="C174" s="30" t="s">
        <v>61</v>
      </c>
      <c r="D174" s="33">
        <v>14166</v>
      </c>
      <c r="E174" s="34">
        <f t="shared" si="10"/>
        <v>65</v>
      </c>
      <c r="F174" s="30">
        <v>10</v>
      </c>
      <c r="G174" s="30" t="s">
        <v>32</v>
      </c>
      <c r="H174" s="30" t="s">
        <v>292</v>
      </c>
      <c r="I174" s="39">
        <v>2004</v>
      </c>
      <c r="J174" s="33">
        <v>38151</v>
      </c>
    </row>
    <row r="175" spans="1:10">
      <c r="A175" s="30" t="s">
        <v>335</v>
      </c>
      <c r="B175" s="30" t="s">
        <v>336</v>
      </c>
      <c r="C175" s="30" t="s">
        <v>84</v>
      </c>
      <c r="D175" s="33">
        <v>17063</v>
      </c>
      <c r="E175" s="34">
        <f t="shared" si="10"/>
        <v>43</v>
      </c>
      <c r="F175" s="30">
        <v>1</v>
      </c>
      <c r="G175" s="30" t="s">
        <v>32</v>
      </c>
      <c r="H175" s="30" t="s">
        <v>337</v>
      </c>
      <c r="I175" s="39">
        <v>1990</v>
      </c>
      <c r="J175" s="33">
        <v>33133</v>
      </c>
    </row>
    <row r="176" spans="1:10">
      <c r="A176" s="30" t="s">
        <v>4207</v>
      </c>
      <c r="B176" s="30" t="s">
        <v>4208</v>
      </c>
      <c r="C176" s="30" t="s">
        <v>4209</v>
      </c>
      <c r="D176" s="33">
        <v>22551</v>
      </c>
      <c r="E176" s="30">
        <v>57</v>
      </c>
      <c r="F176" s="30">
        <v>2</v>
      </c>
      <c r="G176" s="30" t="s">
        <v>32</v>
      </c>
      <c r="H176" s="30" t="s">
        <v>234</v>
      </c>
      <c r="I176" s="30">
        <v>2019</v>
      </c>
      <c r="J176" s="33">
        <v>43577</v>
      </c>
    </row>
    <row r="177" spans="1:10">
      <c r="A177" s="30" t="s">
        <v>338</v>
      </c>
      <c r="B177" s="30" t="s">
        <v>308</v>
      </c>
      <c r="C177" s="30" t="s">
        <v>309</v>
      </c>
      <c r="D177" s="33">
        <v>26454</v>
      </c>
      <c r="E177" s="34">
        <f t="shared" ref="E177:E182" si="11">ROUNDDOWN((J177-D177)/365.25, 0)</f>
        <v>37</v>
      </c>
      <c r="F177" s="30">
        <v>7</v>
      </c>
      <c r="G177" s="30" t="s">
        <v>32</v>
      </c>
      <c r="H177" s="30" t="s">
        <v>332</v>
      </c>
      <c r="I177" s="39">
        <v>2009</v>
      </c>
      <c r="J177" s="33">
        <v>39978</v>
      </c>
    </row>
    <row r="178" spans="1:10">
      <c r="A178" s="30" t="s">
        <v>339</v>
      </c>
      <c r="B178" s="30" t="s">
        <v>340</v>
      </c>
      <c r="C178" s="30" t="s">
        <v>341</v>
      </c>
      <c r="D178" s="33">
        <v>18181</v>
      </c>
      <c r="E178" s="34">
        <f t="shared" si="11"/>
        <v>44</v>
      </c>
      <c r="F178" s="30">
        <v>1</v>
      </c>
      <c r="G178" s="30" t="s">
        <v>32</v>
      </c>
      <c r="H178" s="30" t="s">
        <v>342</v>
      </c>
      <c r="I178" s="39">
        <v>1994</v>
      </c>
      <c r="J178" s="33">
        <v>34590</v>
      </c>
    </row>
    <row r="179" spans="1:10">
      <c r="A179" s="30" t="s">
        <v>4334</v>
      </c>
      <c r="B179" s="30" t="s">
        <v>1133</v>
      </c>
      <c r="C179" s="30" t="s">
        <v>491</v>
      </c>
      <c r="D179" s="33">
        <v>24050</v>
      </c>
      <c r="E179" s="34">
        <f t="shared" si="11"/>
        <v>51</v>
      </c>
      <c r="F179" s="30">
        <v>1</v>
      </c>
      <c r="G179" s="30" t="s">
        <v>69</v>
      </c>
      <c r="H179" s="30" t="s">
        <v>1134</v>
      </c>
      <c r="I179" s="39">
        <v>2017</v>
      </c>
      <c r="J179" s="33">
        <v>42768</v>
      </c>
    </row>
    <row r="180" spans="1:10">
      <c r="A180" s="30" t="s">
        <v>343</v>
      </c>
      <c r="B180" s="30" t="s">
        <v>344</v>
      </c>
      <c r="C180" s="30" t="s">
        <v>58</v>
      </c>
      <c r="D180" s="33">
        <v>22677</v>
      </c>
      <c r="E180" s="34">
        <f t="shared" si="11"/>
        <v>26</v>
      </c>
      <c r="F180" s="30">
        <v>1</v>
      </c>
      <c r="G180" s="30" t="s">
        <v>32</v>
      </c>
      <c r="H180" s="30" t="s">
        <v>245</v>
      </c>
      <c r="I180" s="39">
        <v>1988</v>
      </c>
      <c r="J180" s="33">
        <v>32283</v>
      </c>
    </row>
    <row r="181" spans="1:10">
      <c r="A181" s="30" t="s">
        <v>345</v>
      </c>
      <c r="B181" s="30" t="s">
        <v>90</v>
      </c>
      <c r="C181" s="30" t="s">
        <v>91</v>
      </c>
      <c r="D181" s="33">
        <v>15662</v>
      </c>
      <c r="E181" s="34">
        <f t="shared" si="11"/>
        <v>55</v>
      </c>
      <c r="F181" s="30">
        <v>2</v>
      </c>
      <c r="G181" s="30" t="s">
        <v>32</v>
      </c>
      <c r="H181" s="30" t="s">
        <v>277</v>
      </c>
      <c r="I181" s="39">
        <v>1998</v>
      </c>
      <c r="J181" s="33">
        <v>35915</v>
      </c>
    </row>
    <row r="182" spans="1:10">
      <c r="A182" s="30" t="s">
        <v>346</v>
      </c>
      <c r="B182" s="30" t="s">
        <v>336</v>
      </c>
      <c r="C182" s="30" t="s">
        <v>84</v>
      </c>
      <c r="D182" s="33">
        <v>17063</v>
      </c>
      <c r="E182" s="34">
        <f t="shared" si="11"/>
        <v>44</v>
      </c>
      <c r="F182" s="30">
        <v>3</v>
      </c>
      <c r="G182" s="30" t="s">
        <v>32</v>
      </c>
      <c r="H182" s="30" t="s">
        <v>241</v>
      </c>
      <c r="I182" s="39">
        <v>1991</v>
      </c>
      <c r="J182" s="33">
        <v>33497</v>
      </c>
    </row>
    <row r="183" spans="1:10">
      <c r="A183" s="30" t="s">
        <v>4188</v>
      </c>
      <c r="B183" s="30" t="s">
        <v>4071</v>
      </c>
      <c r="C183" s="30" t="s">
        <v>4559</v>
      </c>
      <c r="D183" s="33">
        <v>28982</v>
      </c>
      <c r="E183" s="30">
        <v>38</v>
      </c>
      <c r="F183" s="30">
        <v>2</v>
      </c>
      <c r="G183" s="30" t="s">
        <v>69</v>
      </c>
      <c r="H183" s="30" t="s">
        <v>4187</v>
      </c>
      <c r="I183" s="30">
        <v>2019</v>
      </c>
      <c r="J183" s="33">
        <v>43483</v>
      </c>
    </row>
    <row r="184" spans="1:10">
      <c r="A184" s="30" t="s">
        <v>347</v>
      </c>
      <c r="B184" s="30" t="s">
        <v>281</v>
      </c>
      <c r="C184" s="30" t="s">
        <v>84</v>
      </c>
      <c r="D184" s="33">
        <v>21045</v>
      </c>
      <c r="E184" s="34">
        <f t="shared" ref="E184:E194" si="12">ROUNDDOWN((J184-D184)/365.25, 0)</f>
        <v>41</v>
      </c>
      <c r="F184" s="30">
        <v>1</v>
      </c>
      <c r="G184" s="30" t="s">
        <v>32</v>
      </c>
      <c r="H184" s="30" t="s">
        <v>348</v>
      </c>
      <c r="I184" s="39">
        <v>1999</v>
      </c>
      <c r="J184" s="33">
        <v>36331</v>
      </c>
    </row>
    <row r="185" spans="1:10">
      <c r="A185" s="30" t="s">
        <v>351</v>
      </c>
      <c r="B185" s="30" t="s">
        <v>152</v>
      </c>
      <c r="C185" s="30" t="s">
        <v>153</v>
      </c>
      <c r="D185" s="33">
        <v>28691</v>
      </c>
      <c r="E185" s="34">
        <f t="shared" si="12"/>
        <v>28</v>
      </c>
      <c r="F185" s="30">
        <v>1</v>
      </c>
      <c r="G185" s="30" t="s">
        <v>32</v>
      </c>
      <c r="H185" s="30" t="s">
        <v>228</v>
      </c>
      <c r="I185" s="39">
        <v>2007</v>
      </c>
      <c r="J185" s="33">
        <v>39197</v>
      </c>
    </row>
    <row r="186" spans="1:10">
      <c r="A186" s="30" t="s">
        <v>352</v>
      </c>
      <c r="B186" s="30" t="s">
        <v>353</v>
      </c>
      <c r="C186" s="30" t="s">
        <v>1151</v>
      </c>
      <c r="D186" s="33">
        <v>27788</v>
      </c>
      <c r="E186" s="34">
        <f t="shared" si="12"/>
        <v>32</v>
      </c>
      <c r="F186" s="30">
        <v>2</v>
      </c>
      <c r="G186" s="30" t="s">
        <v>32</v>
      </c>
      <c r="H186" s="30" t="s">
        <v>323</v>
      </c>
      <c r="I186" s="39">
        <v>2008</v>
      </c>
      <c r="J186" s="33">
        <v>39614</v>
      </c>
    </row>
    <row r="187" spans="1:10">
      <c r="A187" s="30" t="s">
        <v>354</v>
      </c>
      <c r="B187" s="30" t="s">
        <v>146</v>
      </c>
      <c r="C187" s="30" t="s">
        <v>106</v>
      </c>
      <c r="D187" s="33">
        <v>25807</v>
      </c>
      <c r="E187" s="34">
        <f t="shared" si="12"/>
        <v>29</v>
      </c>
      <c r="F187" s="30">
        <v>1</v>
      </c>
      <c r="G187" s="30" t="s">
        <v>32</v>
      </c>
      <c r="H187" s="30" t="s">
        <v>355</v>
      </c>
      <c r="I187" s="39">
        <v>2000</v>
      </c>
      <c r="J187" s="33">
        <v>36695</v>
      </c>
    </row>
    <row r="188" spans="1:10">
      <c r="A188" s="30" t="s">
        <v>356</v>
      </c>
      <c r="B188" s="30" t="s">
        <v>152</v>
      </c>
      <c r="C188" s="30" t="s">
        <v>153</v>
      </c>
      <c r="D188" s="33">
        <v>28691</v>
      </c>
      <c r="E188" s="34">
        <f t="shared" si="12"/>
        <v>30</v>
      </c>
      <c r="F188" s="30">
        <v>3</v>
      </c>
      <c r="G188" s="30" t="s">
        <v>32</v>
      </c>
      <c r="H188" s="30" t="s">
        <v>332</v>
      </c>
      <c r="I188" s="39">
        <v>2009</v>
      </c>
      <c r="J188" s="33">
        <v>39978</v>
      </c>
    </row>
    <row r="189" spans="1:10">
      <c r="A189" s="30" t="s">
        <v>1120</v>
      </c>
      <c r="B189" s="30" t="s">
        <v>230</v>
      </c>
      <c r="C189" s="30" t="s">
        <v>1152</v>
      </c>
      <c r="D189" s="33">
        <v>29291</v>
      </c>
      <c r="E189" s="34">
        <f>ROUNDDOWN((J189-D189)/365.25, 0)</f>
        <v>37</v>
      </c>
      <c r="F189" s="30">
        <v>3</v>
      </c>
      <c r="G189" s="30" t="s">
        <v>32</v>
      </c>
      <c r="H189" s="30" t="s">
        <v>1118</v>
      </c>
      <c r="I189" s="39">
        <v>2017</v>
      </c>
      <c r="J189" s="33">
        <v>42904</v>
      </c>
    </row>
    <row r="190" spans="1:10">
      <c r="A190" s="30" t="s">
        <v>357</v>
      </c>
      <c r="B190" s="30" t="s">
        <v>66</v>
      </c>
      <c r="C190" s="30" t="s">
        <v>1150</v>
      </c>
      <c r="D190" s="33">
        <v>20193</v>
      </c>
      <c r="E190" s="34">
        <f t="shared" si="12"/>
        <v>51</v>
      </c>
      <c r="F190" s="30">
        <v>1</v>
      </c>
      <c r="G190" s="30" t="s">
        <v>32</v>
      </c>
      <c r="H190" s="30" t="s">
        <v>210</v>
      </c>
      <c r="I190" s="39">
        <v>2006</v>
      </c>
      <c r="J190" s="33">
        <v>38833</v>
      </c>
    </row>
    <row r="191" spans="1:10">
      <c r="A191" s="30" t="s">
        <v>358</v>
      </c>
      <c r="B191" s="30" t="s">
        <v>359</v>
      </c>
      <c r="C191" s="30" t="s">
        <v>59</v>
      </c>
      <c r="D191" s="33">
        <v>28266</v>
      </c>
      <c r="E191" s="34">
        <f t="shared" si="12"/>
        <v>32</v>
      </c>
      <c r="F191" s="30">
        <v>2</v>
      </c>
      <c r="G191" s="30" t="s">
        <v>32</v>
      </c>
      <c r="H191" s="30" t="s">
        <v>332</v>
      </c>
      <c r="I191" s="39">
        <v>2009</v>
      </c>
      <c r="J191" s="33">
        <v>39978</v>
      </c>
    </row>
    <row r="192" spans="1:10">
      <c r="A192" s="30" t="s">
        <v>360</v>
      </c>
      <c r="B192" s="30" t="s">
        <v>361</v>
      </c>
      <c r="C192" s="30" t="s">
        <v>153</v>
      </c>
      <c r="D192" s="33">
        <v>17772</v>
      </c>
      <c r="E192" s="34">
        <f t="shared" si="12"/>
        <v>43</v>
      </c>
      <c r="F192" s="30">
        <v>1</v>
      </c>
      <c r="G192" s="30" t="s">
        <v>32</v>
      </c>
      <c r="H192" s="30" t="s">
        <v>362</v>
      </c>
      <c r="I192" s="39">
        <v>1991</v>
      </c>
      <c r="J192" s="33">
        <v>33503</v>
      </c>
    </row>
    <row r="193" spans="1:10">
      <c r="A193" s="30" t="s">
        <v>363</v>
      </c>
      <c r="B193" s="30" t="s">
        <v>90</v>
      </c>
      <c r="C193" s="30" t="s">
        <v>91</v>
      </c>
      <c r="D193" s="33">
        <v>15662</v>
      </c>
      <c r="E193" s="34">
        <f t="shared" si="12"/>
        <v>50</v>
      </c>
      <c r="F193" s="30">
        <v>2</v>
      </c>
      <c r="G193" s="30" t="s">
        <v>32</v>
      </c>
      <c r="H193" s="30" t="s">
        <v>364</v>
      </c>
      <c r="I193" s="39">
        <v>1993</v>
      </c>
      <c r="J193" s="33">
        <v>34228</v>
      </c>
    </row>
    <row r="194" spans="1:10">
      <c r="A194" s="30" t="s">
        <v>365</v>
      </c>
      <c r="B194" s="30" t="s">
        <v>165</v>
      </c>
      <c r="C194" s="30" t="s">
        <v>62</v>
      </c>
      <c r="D194" s="33">
        <v>26501</v>
      </c>
      <c r="E194" s="34">
        <f t="shared" si="12"/>
        <v>35</v>
      </c>
      <c r="F194" s="30">
        <v>3</v>
      </c>
      <c r="G194" s="30" t="s">
        <v>32</v>
      </c>
      <c r="H194" s="30" t="s">
        <v>210</v>
      </c>
      <c r="I194" s="39">
        <v>2008</v>
      </c>
      <c r="J194" s="33">
        <v>39564</v>
      </c>
    </row>
    <row r="195" spans="1:10">
      <c r="A195" s="30" t="s">
        <v>4219</v>
      </c>
      <c r="B195" s="30" t="s">
        <v>230</v>
      </c>
      <c r="C195" s="30" t="s">
        <v>1152</v>
      </c>
      <c r="D195" s="33">
        <v>29291</v>
      </c>
      <c r="E195" s="34">
        <v>39</v>
      </c>
      <c r="F195" s="30">
        <v>3</v>
      </c>
      <c r="G195" s="30" t="s">
        <v>32</v>
      </c>
      <c r="H195" s="30" t="s">
        <v>284</v>
      </c>
      <c r="I195" s="30">
        <v>2019</v>
      </c>
      <c r="J195" s="33">
        <v>43632</v>
      </c>
    </row>
    <row r="196" spans="1:10">
      <c r="A196" s="30" t="s">
        <v>366</v>
      </c>
      <c r="B196" s="30" t="s">
        <v>193</v>
      </c>
      <c r="C196" s="30" t="s">
        <v>62</v>
      </c>
      <c r="D196" s="33">
        <v>23483</v>
      </c>
      <c r="E196" s="34">
        <f t="shared" ref="E196:E203" si="13">ROUNDDOWN((J196-D196)/365.25, 0)</f>
        <v>49</v>
      </c>
      <c r="F196" s="30">
        <v>7</v>
      </c>
      <c r="G196" s="30" t="s">
        <v>32</v>
      </c>
      <c r="H196" s="30" t="s">
        <v>287</v>
      </c>
      <c r="I196" s="39">
        <v>2013</v>
      </c>
      <c r="J196" s="33">
        <v>41441</v>
      </c>
    </row>
    <row r="197" spans="1:10">
      <c r="A197" s="30" t="s">
        <v>367</v>
      </c>
      <c r="B197" s="30" t="s">
        <v>279</v>
      </c>
      <c r="C197" s="30" t="s">
        <v>62</v>
      </c>
      <c r="D197" s="33">
        <v>26790</v>
      </c>
      <c r="E197" s="34">
        <f t="shared" si="13"/>
        <v>40</v>
      </c>
      <c r="F197" s="30">
        <v>6</v>
      </c>
      <c r="G197" s="30" t="s">
        <v>32</v>
      </c>
      <c r="H197" s="30" t="s">
        <v>287</v>
      </c>
      <c r="I197" s="39">
        <v>2013</v>
      </c>
      <c r="J197" s="33">
        <v>41441</v>
      </c>
    </row>
    <row r="198" spans="1:10">
      <c r="A198" s="30" t="s">
        <v>368</v>
      </c>
      <c r="B198" s="30" t="s">
        <v>340</v>
      </c>
      <c r="C198" s="30" t="s">
        <v>341</v>
      </c>
      <c r="D198" s="33">
        <v>18181</v>
      </c>
      <c r="E198" s="34">
        <f t="shared" si="13"/>
        <v>43</v>
      </c>
      <c r="F198" s="30">
        <v>2</v>
      </c>
      <c r="G198" s="30" t="s">
        <v>32</v>
      </c>
      <c r="H198" s="30" t="s">
        <v>239</v>
      </c>
      <c r="I198" s="39">
        <v>1993</v>
      </c>
      <c r="J198" s="33">
        <v>34231</v>
      </c>
    </row>
    <row r="199" spans="1:10">
      <c r="A199" s="30" t="s">
        <v>369</v>
      </c>
      <c r="B199" s="30" t="s">
        <v>152</v>
      </c>
      <c r="C199" s="30" t="s">
        <v>153</v>
      </c>
      <c r="D199" s="33">
        <v>28691</v>
      </c>
      <c r="E199" s="34">
        <f t="shared" si="13"/>
        <v>33</v>
      </c>
      <c r="F199" s="30">
        <v>5</v>
      </c>
      <c r="G199" s="30" t="s">
        <v>32</v>
      </c>
      <c r="H199" s="30" t="s">
        <v>317</v>
      </c>
      <c r="I199" s="39">
        <v>2012</v>
      </c>
      <c r="J199" s="33">
        <v>41077</v>
      </c>
    </row>
    <row r="200" spans="1:10">
      <c r="A200" s="30" t="s">
        <v>370</v>
      </c>
      <c r="B200" s="30" t="s">
        <v>279</v>
      </c>
      <c r="C200" s="30" t="s">
        <v>62</v>
      </c>
      <c r="D200" s="33">
        <v>26790</v>
      </c>
      <c r="E200" s="34">
        <f t="shared" si="13"/>
        <v>38</v>
      </c>
      <c r="F200" s="30">
        <v>1</v>
      </c>
      <c r="G200" s="30" t="s">
        <v>32</v>
      </c>
      <c r="H200" s="30" t="s">
        <v>282</v>
      </c>
      <c r="I200" s="39">
        <v>2011</v>
      </c>
      <c r="J200" s="33">
        <v>40706</v>
      </c>
    </row>
    <row r="201" spans="1:10">
      <c r="A201" s="30" t="s">
        <v>371</v>
      </c>
      <c r="B201" s="30" t="s">
        <v>111</v>
      </c>
      <c r="C201" s="30" t="s">
        <v>112</v>
      </c>
      <c r="D201" s="33">
        <v>20908</v>
      </c>
      <c r="E201" s="34">
        <f t="shared" si="13"/>
        <v>43</v>
      </c>
      <c r="F201" s="30">
        <v>3</v>
      </c>
      <c r="G201" s="30" t="s">
        <v>32</v>
      </c>
      <c r="H201" s="30" t="s">
        <v>243</v>
      </c>
      <c r="I201" s="39">
        <v>2000</v>
      </c>
      <c r="J201" s="33">
        <v>36780</v>
      </c>
    </row>
    <row r="202" spans="1:10">
      <c r="A202" s="30" t="s">
        <v>372</v>
      </c>
      <c r="B202" s="30" t="s">
        <v>256</v>
      </c>
      <c r="C202" s="30" t="s">
        <v>257</v>
      </c>
      <c r="D202" s="33">
        <v>26057</v>
      </c>
      <c r="E202" s="34">
        <f t="shared" si="13"/>
        <v>37</v>
      </c>
      <c r="F202" s="30">
        <v>6</v>
      </c>
      <c r="G202" s="30" t="s">
        <v>32</v>
      </c>
      <c r="H202" s="30" t="s">
        <v>323</v>
      </c>
      <c r="I202" s="39">
        <v>2008</v>
      </c>
      <c r="J202" s="33">
        <v>39614</v>
      </c>
    </row>
    <row r="203" spans="1:10">
      <c r="A203" s="30" t="s">
        <v>373</v>
      </c>
      <c r="B203" s="30" t="s">
        <v>374</v>
      </c>
      <c r="C203" s="30" t="s">
        <v>84</v>
      </c>
      <c r="D203" s="33">
        <v>21045</v>
      </c>
      <c r="E203" s="34">
        <f t="shared" si="13"/>
        <v>38</v>
      </c>
      <c r="F203" s="30">
        <v>2</v>
      </c>
      <c r="G203" s="30" t="s">
        <v>32</v>
      </c>
      <c r="H203" s="30" t="s">
        <v>292</v>
      </c>
      <c r="I203" s="39">
        <v>1996</v>
      </c>
      <c r="J203" s="33">
        <v>35229</v>
      </c>
    </row>
    <row r="204" spans="1:10">
      <c r="A204" s="30" t="s">
        <v>4840</v>
      </c>
      <c r="B204" s="30" t="s">
        <v>423</v>
      </c>
      <c r="C204" s="30" t="s">
        <v>4405</v>
      </c>
      <c r="D204" s="33">
        <v>23435</v>
      </c>
      <c r="E204" s="34">
        <v>57</v>
      </c>
      <c r="F204" s="30">
        <v>3</v>
      </c>
      <c r="G204" s="30" t="s">
        <v>32</v>
      </c>
      <c r="H204" s="30" t="s">
        <v>4841</v>
      </c>
      <c r="I204" s="31">
        <v>2021</v>
      </c>
      <c r="J204" s="33">
        <v>44444</v>
      </c>
    </row>
    <row r="205" spans="1:10">
      <c r="A205" s="30" t="s">
        <v>375</v>
      </c>
      <c r="B205" s="30" t="s">
        <v>376</v>
      </c>
      <c r="C205" s="30" t="s">
        <v>1150</v>
      </c>
      <c r="D205" s="33">
        <v>26086</v>
      </c>
      <c r="E205" s="34">
        <f t="shared" ref="E205:E218" si="14">ROUNDDOWN((J205-D205)/365.25, 0)</f>
        <v>43</v>
      </c>
      <c r="F205" s="30">
        <v>1</v>
      </c>
      <c r="G205" s="30" t="s">
        <v>32</v>
      </c>
      <c r="H205" s="30" t="s">
        <v>265</v>
      </c>
      <c r="I205" s="39">
        <v>2015</v>
      </c>
      <c r="J205" s="33">
        <v>42113</v>
      </c>
    </row>
    <row r="206" spans="1:10">
      <c r="A206" s="30" t="s">
        <v>377</v>
      </c>
      <c r="B206" s="30" t="s">
        <v>256</v>
      </c>
      <c r="C206" s="30" t="s">
        <v>257</v>
      </c>
      <c r="D206" s="33">
        <v>26057</v>
      </c>
      <c r="E206" s="34">
        <f t="shared" si="14"/>
        <v>36</v>
      </c>
      <c r="F206" s="30">
        <v>4</v>
      </c>
      <c r="G206" s="30" t="s">
        <v>32</v>
      </c>
      <c r="H206" s="30" t="s">
        <v>317</v>
      </c>
      <c r="I206" s="39">
        <v>2007</v>
      </c>
      <c r="J206" s="33">
        <v>39250</v>
      </c>
    </row>
    <row r="207" spans="1:10">
      <c r="A207" s="30" t="s">
        <v>378</v>
      </c>
      <c r="B207" s="30" t="s">
        <v>379</v>
      </c>
      <c r="C207" s="30" t="s">
        <v>62</v>
      </c>
      <c r="D207" s="33">
        <v>25692</v>
      </c>
      <c r="E207" s="34">
        <f t="shared" si="14"/>
        <v>40</v>
      </c>
      <c r="F207" s="30">
        <v>11</v>
      </c>
      <c r="G207" s="30" t="s">
        <v>32</v>
      </c>
      <c r="H207" s="30" t="s">
        <v>292</v>
      </c>
      <c r="I207" s="39">
        <v>2010</v>
      </c>
      <c r="J207" s="33">
        <v>40342</v>
      </c>
    </row>
    <row r="208" spans="1:10">
      <c r="A208" s="30" t="s">
        <v>380</v>
      </c>
      <c r="B208" s="30" t="s">
        <v>381</v>
      </c>
      <c r="C208" s="30" t="s">
        <v>62</v>
      </c>
      <c r="D208" s="33">
        <v>26812</v>
      </c>
      <c r="E208" s="34">
        <f t="shared" si="14"/>
        <v>36</v>
      </c>
      <c r="F208" s="30">
        <v>2</v>
      </c>
      <c r="G208" s="30" t="s">
        <v>32</v>
      </c>
      <c r="H208" s="30" t="s">
        <v>265</v>
      </c>
      <c r="I208" s="39">
        <v>2010</v>
      </c>
      <c r="J208" s="33">
        <v>40287</v>
      </c>
    </row>
    <row r="209" spans="1:10">
      <c r="A209" s="30" t="s">
        <v>382</v>
      </c>
      <c r="B209" s="30" t="s">
        <v>383</v>
      </c>
      <c r="C209" s="30" t="s">
        <v>58</v>
      </c>
      <c r="D209" s="33">
        <v>17193</v>
      </c>
      <c r="E209" s="34">
        <f t="shared" si="14"/>
        <v>51</v>
      </c>
      <c r="F209" s="30">
        <v>6</v>
      </c>
      <c r="G209" s="30" t="s">
        <v>32</v>
      </c>
      <c r="H209" s="30" t="s">
        <v>292</v>
      </c>
      <c r="I209" s="39">
        <v>1998</v>
      </c>
      <c r="J209" s="33">
        <v>35959</v>
      </c>
    </row>
    <row r="210" spans="1:10">
      <c r="A210" s="30" t="s">
        <v>384</v>
      </c>
      <c r="B210" s="30" t="s">
        <v>281</v>
      </c>
      <c r="C210" s="30" t="s">
        <v>84</v>
      </c>
      <c r="D210" s="33">
        <v>21045</v>
      </c>
      <c r="E210" s="34">
        <f t="shared" si="14"/>
        <v>40</v>
      </c>
      <c r="F210" s="30">
        <v>2</v>
      </c>
      <c r="G210" s="30" t="s">
        <v>32</v>
      </c>
      <c r="H210" s="30" t="s">
        <v>292</v>
      </c>
      <c r="I210" s="39">
        <v>1998</v>
      </c>
      <c r="J210" s="33">
        <v>35959</v>
      </c>
    </row>
    <row r="211" spans="1:10">
      <c r="A211" s="30" t="s">
        <v>385</v>
      </c>
      <c r="B211" s="30" t="s">
        <v>90</v>
      </c>
      <c r="C211" s="30" t="s">
        <v>91</v>
      </c>
      <c r="D211" s="33">
        <v>15662</v>
      </c>
      <c r="E211" s="34">
        <f t="shared" si="14"/>
        <v>54</v>
      </c>
      <c r="F211" s="30">
        <v>3</v>
      </c>
      <c r="G211" s="30" t="s">
        <v>32</v>
      </c>
      <c r="H211" s="30" t="s">
        <v>282</v>
      </c>
      <c r="I211" s="39">
        <v>1997</v>
      </c>
      <c r="J211" s="33">
        <v>35593</v>
      </c>
    </row>
    <row r="212" spans="1:10">
      <c r="A212" s="30" t="s">
        <v>386</v>
      </c>
      <c r="B212" s="30" t="s">
        <v>212</v>
      </c>
      <c r="C212" s="30" t="s">
        <v>59</v>
      </c>
      <c r="D212" s="33">
        <v>28266</v>
      </c>
      <c r="E212" s="34">
        <f t="shared" si="14"/>
        <v>31</v>
      </c>
      <c r="F212" s="30">
        <v>3</v>
      </c>
      <c r="G212" s="30" t="s">
        <v>32</v>
      </c>
      <c r="H212" s="30" t="s">
        <v>323</v>
      </c>
      <c r="I212" s="39">
        <v>2008</v>
      </c>
      <c r="J212" s="33">
        <v>39614</v>
      </c>
    </row>
    <row r="213" spans="1:10">
      <c r="A213" s="30" t="s">
        <v>387</v>
      </c>
      <c r="B213" s="30" t="s">
        <v>388</v>
      </c>
      <c r="C213" s="30" t="s">
        <v>223</v>
      </c>
      <c r="D213" s="33">
        <v>22936</v>
      </c>
      <c r="E213" s="34">
        <f t="shared" si="14"/>
        <v>42</v>
      </c>
      <c r="F213" s="30">
        <v>1</v>
      </c>
      <c r="G213" s="30" t="s">
        <v>32</v>
      </c>
      <c r="H213" s="30" t="s">
        <v>282</v>
      </c>
      <c r="I213" s="39">
        <v>2005</v>
      </c>
      <c r="J213" s="33">
        <v>38515</v>
      </c>
    </row>
    <row r="214" spans="1:10">
      <c r="A214" s="30" t="s">
        <v>389</v>
      </c>
      <c r="B214" s="30" t="s">
        <v>390</v>
      </c>
      <c r="C214" s="30" t="s">
        <v>223</v>
      </c>
      <c r="D214" s="33">
        <v>26015</v>
      </c>
      <c r="E214" s="34">
        <f t="shared" si="14"/>
        <v>25</v>
      </c>
      <c r="F214" s="30">
        <v>3</v>
      </c>
      <c r="G214" s="30" t="s">
        <v>32</v>
      </c>
      <c r="H214" s="30" t="s">
        <v>243</v>
      </c>
      <c r="I214" s="39">
        <v>1996</v>
      </c>
      <c r="J214" s="33">
        <v>35319</v>
      </c>
    </row>
    <row r="215" spans="1:10">
      <c r="A215" s="30" t="s">
        <v>391</v>
      </c>
      <c r="B215" s="30" t="s">
        <v>340</v>
      </c>
      <c r="C215" s="30" t="s">
        <v>341</v>
      </c>
      <c r="D215" s="33">
        <v>18181</v>
      </c>
      <c r="E215" s="34">
        <f t="shared" si="14"/>
        <v>47</v>
      </c>
      <c r="F215" s="30">
        <v>1</v>
      </c>
      <c r="G215" s="30" t="s">
        <v>32</v>
      </c>
      <c r="H215" s="30" t="s">
        <v>268</v>
      </c>
      <c r="I215" s="39">
        <v>1997</v>
      </c>
      <c r="J215" s="33">
        <v>35687</v>
      </c>
    </row>
    <row r="216" spans="1:10">
      <c r="A216" s="30" t="s">
        <v>392</v>
      </c>
      <c r="B216" s="30" t="s">
        <v>152</v>
      </c>
      <c r="C216" s="30" t="s">
        <v>153</v>
      </c>
      <c r="D216" s="33">
        <v>28691</v>
      </c>
      <c r="E216" s="34">
        <f t="shared" si="14"/>
        <v>29</v>
      </c>
      <c r="F216" s="30">
        <v>4</v>
      </c>
      <c r="G216" s="30" t="s">
        <v>32</v>
      </c>
      <c r="H216" s="30" t="s">
        <v>323</v>
      </c>
      <c r="I216" s="39">
        <v>2008</v>
      </c>
      <c r="J216" s="33">
        <v>39614</v>
      </c>
    </row>
    <row r="217" spans="1:10">
      <c r="A217" s="30" t="s">
        <v>393</v>
      </c>
      <c r="B217" s="30" t="s">
        <v>394</v>
      </c>
      <c r="C217" s="30" t="s">
        <v>1151</v>
      </c>
      <c r="D217" s="33">
        <v>27540</v>
      </c>
      <c r="E217" s="34">
        <f t="shared" si="14"/>
        <v>37</v>
      </c>
      <c r="F217" s="30">
        <v>2</v>
      </c>
      <c r="G217" s="30" t="s">
        <v>32</v>
      </c>
      <c r="H217" s="30" t="s">
        <v>204</v>
      </c>
      <c r="I217" s="39">
        <v>2013</v>
      </c>
      <c r="J217" s="33">
        <v>41381</v>
      </c>
    </row>
    <row r="218" spans="1:10">
      <c r="A218" s="30" t="s">
        <v>395</v>
      </c>
      <c r="B218" s="30" t="s">
        <v>230</v>
      </c>
      <c r="C218" s="30" t="s">
        <v>1152</v>
      </c>
      <c r="D218" s="33">
        <v>29291</v>
      </c>
      <c r="E218" s="34">
        <f t="shared" si="14"/>
        <v>35</v>
      </c>
      <c r="F218" s="30">
        <v>8</v>
      </c>
      <c r="G218" s="30" t="s">
        <v>32</v>
      </c>
      <c r="H218" s="30" t="s">
        <v>332</v>
      </c>
      <c r="I218" s="39">
        <v>2015</v>
      </c>
      <c r="J218" s="33">
        <v>42169</v>
      </c>
    </row>
    <row r="219" spans="1:10">
      <c r="A219" s="30" t="s">
        <v>4210</v>
      </c>
      <c r="B219" s="30" t="s">
        <v>423</v>
      </c>
      <c r="C219" s="30" t="s">
        <v>4405</v>
      </c>
      <c r="D219" s="33">
        <v>23435</v>
      </c>
      <c r="E219" s="34">
        <v>55</v>
      </c>
      <c r="F219" s="30">
        <v>3</v>
      </c>
      <c r="G219" s="30" t="s">
        <v>32</v>
      </c>
      <c r="H219" s="30" t="s">
        <v>234</v>
      </c>
      <c r="I219" s="30">
        <v>2019</v>
      </c>
      <c r="J219" s="33">
        <v>43577</v>
      </c>
    </row>
    <row r="220" spans="1:10">
      <c r="A220" s="30" t="s">
        <v>396</v>
      </c>
      <c r="B220" s="30" t="s">
        <v>397</v>
      </c>
      <c r="C220" s="30" t="s">
        <v>257</v>
      </c>
      <c r="D220" s="33">
        <v>24325</v>
      </c>
      <c r="E220" s="34">
        <f>ROUNDDOWN((J220-D220)/365.25, 0)</f>
        <v>37</v>
      </c>
      <c r="F220" s="30">
        <v>2</v>
      </c>
      <c r="G220" s="30" t="s">
        <v>32</v>
      </c>
      <c r="H220" s="30" t="s">
        <v>292</v>
      </c>
      <c r="I220" s="39">
        <v>2004</v>
      </c>
      <c r="J220" s="33">
        <v>38151</v>
      </c>
    </row>
    <row r="221" spans="1:10">
      <c r="A221" s="30" t="s">
        <v>398</v>
      </c>
      <c r="B221" s="30" t="s">
        <v>105</v>
      </c>
      <c r="C221" s="30" t="s">
        <v>106</v>
      </c>
      <c r="D221" s="33">
        <v>25807</v>
      </c>
      <c r="E221" s="34">
        <f>ROUNDDOWN((J221-D221)/365.25, 0)</f>
        <v>34</v>
      </c>
      <c r="F221" s="30">
        <v>2</v>
      </c>
      <c r="G221" s="30" t="s">
        <v>32</v>
      </c>
      <c r="H221" s="30" t="s">
        <v>282</v>
      </c>
      <c r="I221" s="39">
        <v>2005</v>
      </c>
      <c r="J221" s="33">
        <v>38515</v>
      </c>
    </row>
    <row r="222" spans="1:10">
      <c r="A222" s="30" t="s">
        <v>399</v>
      </c>
      <c r="B222" s="30" t="s">
        <v>400</v>
      </c>
      <c r="C222" s="30" t="s">
        <v>84</v>
      </c>
      <c r="D222" s="33">
        <v>21551</v>
      </c>
      <c r="E222" s="34">
        <f t="shared" ref="E222:E227" si="15">ROUNDDOWN((J222-D222)/365.25, 0)</f>
        <v>48</v>
      </c>
      <c r="F222" s="30">
        <v>2</v>
      </c>
      <c r="G222" s="30" t="s">
        <v>32</v>
      </c>
      <c r="H222" s="30" t="s">
        <v>228</v>
      </c>
      <c r="I222" s="39">
        <v>2007</v>
      </c>
      <c r="J222" s="33">
        <v>39197</v>
      </c>
    </row>
    <row r="223" spans="1:10">
      <c r="A223" s="30" t="s">
        <v>401</v>
      </c>
      <c r="B223" s="30" t="s">
        <v>402</v>
      </c>
      <c r="C223" s="30" t="s">
        <v>223</v>
      </c>
      <c r="D223" s="33">
        <v>23419</v>
      </c>
      <c r="E223" s="34">
        <f t="shared" si="15"/>
        <v>39</v>
      </c>
      <c r="F223" s="30">
        <v>1</v>
      </c>
      <c r="G223" s="30" t="s">
        <v>32</v>
      </c>
      <c r="H223" s="30" t="s">
        <v>323</v>
      </c>
      <c r="I223" s="39">
        <v>2003</v>
      </c>
      <c r="J223" s="33">
        <v>37787</v>
      </c>
    </row>
    <row r="224" spans="1:10">
      <c r="A224" s="30" t="s">
        <v>403</v>
      </c>
      <c r="B224" s="30" t="s">
        <v>404</v>
      </c>
      <c r="C224" s="30" t="s">
        <v>1151</v>
      </c>
      <c r="D224" s="33">
        <v>27783</v>
      </c>
      <c r="E224" s="34">
        <f t="shared" si="15"/>
        <v>38</v>
      </c>
      <c r="F224" s="30">
        <v>10</v>
      </c>
      <c r="G224" s="30" t="s">
        <v>32</v>
      </c>
      <c r="H224" s="30" t="s">
        <v>323</v>
      </c>
      <c r="I224" s="39">
        <v>2014</v>
      </c>
      <c r="J224" s="33">
        <v>41805</v>
      </c>
    </row>
    <row r="225" spans="1:10">
      <c r="A225" s="30" t="s">
        <v>405</v>
      </c>
      <c r="B225" s="30" t="s">
        <v>308</v>
      </c>
      <c r="C225" s="30" t="s">
        <v>309</v>
      </c>
      <c r="D225" s="33">
        <v>26454</v>
      </c>
      <c r="E225" s="34">
        <f t="shared" si="15"/>
        <v>36</v>
      </c>
      <c r="F225" s="30">
        <v>13</v>
      </c>
      <c r="G225" s="30" t="s">
        <v>32</v>
      </c>
      <c r="H225" s="30" t="s">
        <v>323</v>
      </c>
      <c r="I225" s="39">
        <v>2008</v>
      </c>
      <c r="J225" s="33">
        <v>39614</v>
      </c>
    </row>
    <row r="226" spans="1:10">
      <c r="A226" s="30" t="s">
        <v>406</v>
      </c>
      <c r="B226" s="30" t="s">
        <v>407</v>
      </c>
      <c r="C226" s="30" t="s">
        <v>1151</v>
      </c>
      <c r="D226" s="33">
        <v>27788</v>
      </c>
      <c r="E226" s="34">
        <f t="shared" si="15"/>
        <v>30</v>
      </c>
      <c r="F226" s="30">
        <v>5</v>
      </c>
      <c r="G226" s="30" t="s">
        <v>32</v>
      </c>
      <c r="H226" s="30" t="s">
        <v>313</v>
      </c>
      <c r="I226" s="39">
        <v>2006</v>
      </c>
      <c r="J226" s="33">
        <v>38879</v>
      </c>
    </row>
    <row r="227" spans="1:10">
      <c r="A227" s="30" t="s">
        <v>408</v>
      </c>
      <c r="B227" s="30" t="s">
        <v>279</v>
      </c>
      <c r="C227" s="30" t="s">
        <v>62</v>
      </c>
      <c r="D227" s="33">
        <v>26790</v>
      </c>
      <c r="E227" s="34">
        <f t="shared" si="15"/>
        <v>39</v>
      </c>
      <c r="F227" s="30">
        <v>2</v>
      </c>
      <c r="G227" s="30" t="s">
        <v>32</v>
      </c>
      <c r="H227" s="30" t="s">
        <v>317</v>
      </c>
      <c r="I227" s="39">
        <v>2012</v>
      </c>
      <c r="J227" s="33">
        <v>41077</v>
      </c>
    </row>
    <row r="228" spans="1:10">
      <c r="A228" s="30" t="s">
        <v>4220</v>
      </c>
      <c r="B228" s="30" t="s">
        <v>256</v>
      </c>
      <c r="C228" s="30" t="s">
        <v>257</v>
      </c>
      <c r="D228" s="33">
        <v>26057</v>
      </c>
      <c r="E228" s="34">
        <v>48</v>
      </c>
      <c r="F228" s="30">
        <v>4</v>
      </c>
      <c r="G228" s="30" t="s">
        <v>32</v>
      </c>
      <c r="H228" s="30" t="s">
        <v>556</v>
      </c>
      <c r="I228" s="30">
        <v>2019</v>
      </c>
      <c r="J228" s="33">
        <v>43632</v>
      </c>
    </row>
    <row r="229" spans="1:10">
      <c r="A229" s="30" t="s">
        <v>409</v>
      </c>
      <c r="B229" s="30" t="s">
        <v>379</v>
      </c>
      <c r="C229" s="30" t="s">
        <v>62</v>
      </c>
      <c r="D229" s="33">
        <v>25692</v>
      </c>
      <c r="E229" s="34">
        <f>ROUNDDOWN((J229-D229)/365.25, 0)</f>
        <v>44</v>
      </c>
      <c r="F229" s="30">
        <v>5</v>
      </c>
      <c r="G229" s="30" t="s">
        <v>32</v>
      </c>
      <c r="H229" s="30" t="s">
        <v>323</v>
      </c>
      <c r="I229" s="30">
        <v>2014</v>
      </c>
      <c r="J229" s="33">
        <v>41805</v>
      </c>
    </row>
    <row r="230" spans="1:10">
      <c r="A230" s="30" t="s">
        <v>410</v>
      </c>
      <c r="B230" s="30" t="s">
        <v>226</v>
      </c>
      <c r="C230" s="30" t="s">
        <v>1151</v>
      </c>
      <c r="D230" s="33">
        <v>26779</v>
      </c>
      <c r="E230" s="34">
        <f>ROUNDDOWN((J230-D230)/365.25, 0)</f>
        <v>41</v>
      </c>
      <c r="F230" s="30">
        <v>4</v>
      </c>
      <c r="G230" s="30" t="s">
        <v>32</v>
      </c>
      <c r="H230" s="30" t="s">
        <v>323</v>
      </c>
      <c r="I230" s="30">
        <v>2014</v>
      </c>
      <c r="J230" s="33">
        <v>41805</v>
      </c>
    </row>
    <row r="231" spans="1:10">
      <c r="A231" s="30" t="s">
        <v>4194</v>
      </c>
      <c r="B231" s="30" t="s">
        <v>4195</v>
      </c>
      <c r="C231" s="30" t="s">
        <v>57</v>
      </c>
      <c r="D231" s="33">
        <v>28592</v>
      </c>
      <c r="E231" s="30">
        <v>40</v>
      </c>
      <c r="F231" s="30">
        <v>3</v>
      </c>
      <c r="G231" s="30" t="s">
        <v>69</v>
      </c>
      <c r="H231" s="30" t="s">
        <v>4196</v>
      </c>
      <c r="I231" s="30">
        <v>2019</v>
      </c>
      <c r="J231" s="33">
        <v>43483</v>
      </c>
    </row>
    <row r="232" spans="1:10">
      <c r="A232" s="30" t="s">
        <v>411</v>
      </c>
      <c r="B232" s="30" t="s">
        <v>256</v>
      </c>
      <c r="C232" s="30" t="s">
        <v>257</v>
      </c>
      <c r="D232" s="33">
        <v>26057</v>
      </c>
      <c r="E232" s="34">
        <f>ROUNDDOWN((J232-D232)/365.25, 0)</f>
        <v>35</v>
      </c>
      <c r="F232" s="30">
        <v>6</v>
      </c>
      <c r="G232" s="30" t="s">
        <v>32</v>
      </c>
      <c r="H232" s="30" t="s">
        <v>313</v>
      </c>
      <c r="I232" s="39">
        <v>2006</v>
      </c>
      <c r="J232" s="33">
        <v>38879</v>
      </c>
    </row>
    <row r="233" spans="1:10">
      <c r="A233" s="30" t="s">
        <v>412</v>
      </c>
      <c r="B233" s="30" t="s">
        <v>413</v>
      </c>
      <c r="C233" s="30" t="s">
        <v>112</v>
      </c>
      <c r="D233" s="33">
        <v>17348</v>
      </c>
      <c r="E233" s="34">
        <f>ROUNDDOWN((J233-D233)/365.25, 0)</f>
        <v>51</v>
      </c>
      <c r="F233" s="30">
        <v>1</v>
      </c>
      <c r="G233" s="30" t="s">
        <v>32</v>
      </c>
      <c r="H233" s="30" t="s">
        <v>414</v>
      </c>
      <c r="I233" s="39">
        <v>1999</v>
      </c>
      <c r="J233" s="33">
        <v>36279</v>
      </c>
    </row>
    <row r="234" spans="1:10">
      <c r="A234" s="30" t="s">
        <v>415</v>
      </c>
      <c r="B234" s="30" t="s">
        <v>226</v>
      </c>
      <c r="C234" s="30" t="s">
        <v>1151</v>
      </c>
      <c r="D234" s="33">
        <v>26779</v>
      </c>
      <c r="E234" s="34">
        <f>ROUNDDOWN((J234-D234)/365.25, 0)</f>
        <v>35</v>
      </c>
      <c r="F234" s="30">
        <v>5</v>
      </c>
      <c r="G234" s="30" t="s">
        <v>32</v>
      </c>
      <c r="H234" s="30" t="s">
        <v>323</v>
      </c>
      <c r="I234" s="39">
        <v>2008</v>
      </c>
      <c r="J234" s="33">
        <v>39614</v>
      </c>
    </row>
    <row r="235" spans="1:10">
      <c r="A235" s="30" t="s">
        <v>416</v>
      </c>
      <c r="B235" s="30" t="s">
        <v>111</v>
      </c>
      <c r="C235" s="30" t="s">
        <v>112</v>
      </c>
      <c r="D235" s="33">
        <v>20908</v>
      </c>
      <c r="E235" s="34">
        <f>ROUNDDOWN((J235-D235)/365.25, 0)</f>
        <v>42</v>
      </c>
      <c r="F235" s="30">
        <v>3</v>
      </c>
      <c r="G235" s="30" t="s">
        <v>32</v>
      </c>
      <c r="H235" s="30" t="s">
        <v>348</v>
      </c>
      <c r="I235" s="39">
        <v>1999</v>
      </c>
      <c r="J235" s="33">
        <v>36331</v>
      </c>
    </row>
    <row r="236" spans="1:10">
      <c r="A236" s="30" t="s">
        <v>4097</v>
      </c>
      <c r="B236" s="30" t="s">
        <v>256</v>
      </c>
      <c r="C236" s="30" t="s">
        <v>257</v>
      </c>
      <c r="D236" s="33">
        <v>26057</v>
      </c>
      <c r="E236" s="34">
        <v>47</v>
      </c>
      <c r="F236" s="30">
        <v>6</v>
      </c>
      <c r="G236" s="30" t="s">
        <v>32</v>
      </c>
      <c r="H236" s="30" t="s">
        <v>547</v>
      </c>
      <c r="I236" s="30">
        <v>2018</v>
      </c>
      <c r="J236" s="33">
        <v>43268</v>
      </c>
    </row>
    <row r="237" spans="1:10">
      <c r="A237" s="30" t="s">
        <v>417</v>
      </c>
      <c r="B237" s="30" t="s">
        <v>256</v>
      </c>
      <c r="C237" s="30" t="s">
        <v>257</v>
      </c>
      <c r="D237" s="33">
        <v>26057</v>
      </c>
      <c r="E237" s="34">
        <f>ROUNDDOWN((J237-D237)/365.25, 0)</f>
        <v>32</v>
      </c>
      <c r="F237" s="30">
        <v>2</v>
      </c>
      <c r="G237" s="30" t="s">
        <v>32</v>
      </c>
      <c r="H237" s="30" t="s">
        <v>323</v>
      </c>
      <c r="I237" s="39">
        <v>2003</v>
      </c>
      <c r="J237" s="33">
        <v>37787</v>
      </c>
    </row>
    <row r="238" spans="1:10">
      <c r="A238" s="30" t="s">
        <v>418</v>
      </c>
      <c r="B238" s="30" t="s">
        <v>419</v>
      </c>
      <c r="C238" s="30" t="s">
        <v>51</v>
      </c>
      <c r="D238" s="33">
        <v>17104</v>
      </c>
      <c r="E238" s="34">
        <f>ROUNDDOWN((J238-D238)/365.25, 0)</f>
        <v>38</v>
      </c>
      <c r="F238" s="30">
        <v>3</v>
      </c>
      <c r="G238" s="30" t="s">
        <v>32</v>
      </c>
      <c r="H238" s="30" t="s">
        <v>420</v>
      </c>
      <c r="I238" s="39">
        <v>1985</v>
      </c>
      <c r="J238" s="33">
        <v>31168</v>
      </c>
    </row>
    <row r="239" spans="1:10">
      <c r="A239" s="30" t="s">
        <v>4693</v>
      </c>
      <c r="B239" s="30" t="s">
        <v>230</v>
      </c>
      <c r="C239" s="30" t="s">
        <v>1152</v>
      </c>
      <c r="D239" s="33">
        <v>29291</v>
      </c>
      <c r="E239" s="34">
        <f>ROUNDDOWN((J239-D239)/365.25, 0)</f>
        <v>40</v>
      </c>
      <c r="G239" s="30" t="s">
        <v>4092</v>
      </c>
      <c r="H239" s="30" t="s">
        <v>342</v>
      </c>
      <c r="I239" s="30">
        <v>2020</v>
      </c>
      <c r="J239" s="33">
        <v>44087</v>
      </c>
    </row>
    <row r="240" spans="1:10">
      <c r="A240" s="30" t="s">
        <v>421</v>
      </c>
      <c r="B240" s="30" t="s">
        <v>189</v>
      </c>
      <c r="C240" s="30" t="s">
        <v>139</v>
      </c>
      <c r="D240" s="33">
        <v>21698</v>
      </c>
      <c r="E240" s="34">
        <f t="shared" ref="E240:E252" si="16">ROUNDDOWN((J240-D240)/365.25, 0)</f>
        <v>39</v>
      </c>
      <c r="F240" s="30">
        <v>1</v>
      </c>
      <c r="G240" s="30" t="s">
        <v>32</v>
      </c>
      <c r="H240" s="30" t="s">
        <v>292</v>
      </c>
      <c r="I240" s="39">
        <v>1998</v>
      </c>
      <c r="J240" s="33">
        <v>35959</v>
      </c>
    </row>
    <row r="241" spans="1:18">
      <c r="A241" s="30" t="s">
        <v>422</v>
      </c>
      <c r="B241" s="30" t="s">
        <v>423</v>
      </c>
      <c r="C241" s="30" t="s">
        <v>4405</v>
      </c>
      <c r="D241" s="33">
        <v>23435</v>
      </c>
      <c r="E241" s="34">
        <f t="shared" si="16"/>
        <v>50</v>
      </c>
      <c r="F241" s="30">
        <v>4</v>
      </c>
      <c r="G241" s="30" t="s">
        <v>32</v>
      </c>
      <c r="H241" s="30" t="s">
        <v>231</v>
      </c>
      <c r="I241" s="39">
        <v>2014</v>
      </c>
      <c r="J241" s="33">
        <v>41748</v>
      </c>
    </row>
    <row r="242" spans="1:18">
      <c r="A242" s="30" t="s">
        <v>424</v>
      </c>
      <c r="B242" s="30" t="s">
        <v>425</v>
      </c>
      <c r="C242" s="30" t="s">
        <v>62</v>
      </c>
      <c r="D242" s="33">
        <v>26501</v>
      </c>
      <c r="E242" s="34">
        <f t="shared" si="16"/>
        <v>33</v>
      </c>
      <c r="F242" s="30">
        <v>2</v>
      </c>
      <c r="G242" s="30" t="s">
        <v>32</v>
      </c>
      <c r="H242" s="30" t="s">
        <v>426</v>
      </c>
      <c r="I242" s="39">
        <v>2006</v>
      </c>
      <c r="J242" s="33">
        <v>38833</v>
      </c>
    </row>
    <row r="243" spans="1:18">
      <c r="A243" s="30" t="s">
        <v>427</v>
      </c>
      <c r="B243" s="30" t="s">
        <v>428</v>
      </c>
      <c r="C243" s="30" t="s">
        <v>58</v>
      </c>
      <c r="D243" s="33">
        <v>22677</v>
      </c>
      <c r="E243" s="34">
        <f t="shared" si="16"/>
        <v>37</v>
      </c>
      <c r="F243" s="30">
        <v>1</v>
      </c>
      <c r="G243" s="30" t="s">
        <v>32</v>
      </c>
      <c r="H243" s="30" t="s">
        <v>429</v>
      </c>
      <c r="I243" s="39">
        <v>1999</v>
      </c>
      <c r="J243" s="33">
        <v>36412</v>
      </c>
    </row>
    <row r="244" spans="1:18">
      <c r="A244" s="30" t="s">
        <v>430</v>
      </c>
      <c r="B244" s="30" t="s">
        <v>379</v>
      </c>
      <c r="C244" s="30" t="s">
        <v>62</v>
      </c>
      <c r="D244" s="33">
        <v>25692</v>
      </c>
      <c r="E244" s="34">
        <f t="shared" si="16"/>
        <v>45</v>
      </c>
      <c r="F244" s="30">
        <v>6</v>
      </c>
      <c r="G244" s="30" t="s">
        <v>32</v>
      </c>
      <c r="H244" s="30" t="s">
        <v>332</v>
      </c>
      <c r="I244" s="39">
        <v>2015</v>
      </c>
      <c r="J244" s="33">
        <v>42169</v>
      </c>
    </row>
    <row r="245" spans="1:18">
      <c r="A245" s="30" t="s">
        <v>431</v>
      </c>
      <c r="B245" s="30" t="s">
        <v>111</v>
      </c>
      <c r="C245" s="30" t="s">
        <v>112</v>
      </c>
      <c r="D245" s="33">
        <v>20908</v>
      </c>
      <c r="E245" s="34">
        <f t="shared" si="16"/>
        <v>49</v>
      </c>
      <c r="F245" s="30">
        <v>3</v>
      </c>
      <c r="G245" s="30" t="s">
        <v>32</v>
      </c>
      <c r="H245" s="30" t="s">
        <v>426</v>
      </c>
      <c r="I245" s="39">
        <v>2006</v>
      </c>
      <c r="J245" s="33">
        <v>38833</v>
      </c>
    </row>
    <row r="246" spans="1:18">
      <c r="A246" s="30" t="s">
        <v>432</v>
      </c>
      <c r="B246" s="30" t="s">
        <v>308</v>
      </c>
      <c r="C246" s="30" t="s">
        <v>309</v>
      </c>
      <c r="D246" s="33">
        <v>26454</v>
      </c>
      <c r="E246" s="34">
        <f t="shared" si="16"/>
        <v>38</v>
      </c>
      <c r="F246" s="30">
        <v>5</v>
      </c>
      <c r="G246" s="30" t="s">
        <v>32</v>
      </c>
      <c r="H246" s="30" t="s">
        <v>292</v>
      </c>
      <c r="I246" s="39">
        <v>2010</v>
      </c>
      <c r="J246" s="33">
        <v>40342</v>
      </c>
    </row>
    <row r="247" spans="1:18">
      <c r="A247" s="30" t="s">
        <v>433</v>
      </c>
      <c r="B247" s="30" t="s">
        <v>286</v>
      </c>
      <c r="C247" s="30" t="s">
        <v>61</v>
      </c>
      <c r="D247" s="33">
        <v>24445</v>
      </c>
      <c r="E247" s="34">
        <f t="shared" si="16"/>
        <v>47</v>
      </c>
      <c r="F247" s="30">
        <v>3</v>
      </c>
      <c r="G247" s="30" t="s">
        <v>32</v>
      </c>
      <c r="H247" s="30" t="s">
        <v>323</v>
      </c>
      <c r="I247" s="39">
        <v>2014</v>
      </c>
      <c r="J247" s="33">
        <v>41805</v>
      </c>
    </row>
    <row r="248" spans="1:18">
      <c r="A248" s="30" t="s">
        <v>434</v>
      </c>
      <c r="B248" s="30" t="s">
        <v>388</v>
      </c>
      <c r="C248" s="30" t="s">
        <v>223</v>
      </c>
      <c r="D248" s="33">
        <v>22936</v>
      </c>
      <c r="E248" s="34">
        <f t="shared" si="16"/>
        <v>44</v>
      </c>
      <c r="F248" s="30">
        <v>2</v>
      </c>
      <c r="G248" s="30" t="s">
        <v>32</v>
      </c>
      <c r="H248" s="30" t="s">
        <v>317</v>
      </c>
      <c r="I248" s="39">
        <v>2007</v>
      </c>
      <c r="J248" s="33">
        <v>39250</v>
      </c>
    </row>
    <row r="249" spans="1:18">
      <c r="A249" s="30" t="s">
        <v>435</v>
      </c>
      <c r="B249" s="30" t="s">
        <v>404</v>
      </c>
      <c r="C249" s="30" t="s">
        <v>1151</v>
      </c>
      <c r="D249" s="33">
        <v>27783</v>
      </c>
      <c r="E249" s="34">
        <f t="shared" si="16"/>
        <v>39</v>
      </c>
      <c r="F249" s="30">
        <v>2</v>
      </c>
      <c r="G249" s="30" t="s">
        <v>32</v>
      </c>
      <c r="H249" s="30" t="s">
        <v>231</v>
      </c>
      <c r="I249" s="39">
        <v>2015</v>
      </c>
      <c r="J249" s="33">
        <v>42113</v>
      </c>
    </row>
    <row r="250" spans="1:18">
      <c r="A250" s="30" t="s">
        <v>436</v>
      </c>
      <c r="B250" s="30" t="s">
        <v>379</v>
      </c>
      <c r="C250" s="30" t="s">
        <v>62</v>
      </c>
      <c r="D250" s="33">
        <v>25692</v>
      </c>
      <c r="E250" s="34">
        <f t="shared" si="16"/>
        <v>41</v>
      </c>
      <c r="F250" s="30">
        <v>6</v>
      </c>
      <c r="G250" s="30" t="s">
        <v>32</v>
      </c>
      <c r="H250" s="30" t="s">
        <v>282</v>
      </c>
      <c r="I250" s="39">
        <v>2011</v>
      </c>
      <c r="J250" s="33">
        <v>40706</v>
      </c>
    </row>
    <row r="251" spans="1:18">
      <c r="A251" s="30" t="s">
        <v>437</v>
      </c>
      <c r="B251" s="30" t="s">
        <v>301</v>
      </c>
      <c r="C251" s="30" t="s">
        <v>84</v>
      </c>
      <c r="D251" s="33">
        <v>13456</v>
      </c>
      <c r="E251" s="34">
        <f t="shared" si="16"/>
        <v>63</v>
      </c>
      <c r="F251" s="30">
        <v>4</v>
      </c>
      <c r="G251" s="30" t="s">
        <v>32</v>
      </c>
      <c r="H251" s="30" t="s">
        <v>355</v>
      </c>
      <c r="I251" s="39">
        <v>2000</v>
      </c>
      <c r="J251" s="33">
        <v>36695</v>
      </c>
    </row>
    <row r="252" spans="1:18">
      <c r="A252" s="30" t="s">
        <v>438</v>
      </c>
      <c r="B252" s="30" t="s">
        <v>404</v>
      </c>
      <c r="C252" s="30" t="s">
        <v>1151</v>
      </c>
      <c r="D252" s="33">
        <v>27783</v>
      </c>
      <c r="E252" s="34">
        <f t="shared" si="16"/>
        <v>34</v>
      </c>
      <c r="F252" s="30">
        <v>8</v>
      </c>
      <c r="G252" s="30" t="s">
        <v>32</v>
      </c>
      <c r="H252" s="30" t="s">
        <v>292</v>
      </c>
      <c r="I252" s="39">
        <v>2010</v>
      </c>
      <c r="J252" s="33">
        <v>40342</v>
      </c>
    </row>
    <row r="253" spans="1:18">
      <c r="A253" s="30" t="s">
        <v>4221</v>
      </c>
      <c r="B253" s="30" t="s">
        <v>394</v>
      </c>
      <c r="C253" s="30" t="s">
        <v>1151</v>
      </c>
      <c r="D253" s="33">
        <v>27540</v>
      </c>
      <c r="E253" s="34">
        <v>44</v>
      </c>
      <c r="F253" s="30">
        <v>5</v>
      </c>
      <c r="G253" s="30" t="s">
        <v>32</v>
      </c>
      <c r="H253" s="30" t="s">
        <v>556</v>
      </c>
      <c r="I253" s="30">
        <v>2019</v>
      </c>
      <c r="J253" s="33">
        <v>43632</v>
      </c>
    </row>
    <row r="254" spans="1:18">
      <c r="A254" s="30" t="s">
        <v>439</v>
      </c>
      <c r="B254" s="30" t="s">
        <v>1896</v>
      </c>
      <c r="C254" s="30" t="s">
        <v>58</v>
      </c>
      <c r="D254" s="33">
        <v>23076</v>
      </c>
      <c r="E254" s="34">
        <f>ROUNDDOWN((J254-D254)/365.25, 0)</f>
        <v>43</v>
      </c>
      <c r="F254" s="30">
        <v>4</v>
      </c>
      <c r="G254" s="30" t="s">
        <v>32</v>
      </c>
      <c r="H254" s="30" t="s">
        <v>313</v>
      </c>
      <c r="I254" s="39">
        <v>2006</v>
      </c>
      <c r="J254" s="33">
        <v>38879</v>
      </c>
      <c r="R254" t="s">
        <v>4066</v>
      </c>
    </row>
    <row r="255" spans="1:18">
      <c r="A255" s="30" t="s">
        <v>440</v>
      </c>
      <c r="B255" s="30" t="s">
        <v>226</v>
      </c>
      <c r="C255" s="30" t="s">
        <v>1151</v>
      </c>
      <c r="D255" s="33">
        <v>26779</v>
      </c>
      <c r="E255" s="34">
        <f>ROUNDDOWN((J255-D255)/365.25, 0)</f>
        <v>34</v>
      </c>
      <c r="F255" s="30">
        <v>8</v>
      </c>
      <c r="G255" s="30" t="s">
        <v>32</v>
      </c>
      <c r="H255" s="30" t="s">
        <v>317</v>
      </c>
      <c r="I255" s="39">
        <v>2007</v>
      </c>
      <c r="J255" s="33">
        <v>39250</v>
      </c>
    </row>
    <row r="256" spans="1:18">
      <c r="A256" s="30" t="s">
        <v>441</v>
      </c>
      <c r="B256" s="30" t="s">
        <v>1131</v>
      </c>
      <c r="C256" s="30" t="s">
        <v>443</v>
      </c>
      <c r="D256" s="33">
        <v>29486</v>
      </c>
      <c r="E256" s="34">
        <f>ROUNDDOWN((J256-D256)/365.25, 0)</f>
        <v>32</v>
      </c>
      <c r="F256" s="30">
        <v>9</v>
      </c>
      <c r="G256" s="30" t="s">
        <v>32</v>
      </c>
      <c r="H256" s="30" t="s">
        <v>287</v>
      </c>
      <c r="I256" s="39">
        <v>2013</v>
      </c>
      <c r="J256" s="33">
        <v>41441</v>
      </c>
    </row>
    <row r="257" spans="1:10">
      <c r="A257" s="30" t="s">
        <v>444</v>
      </c>
      <c r="B257" s="30" t="s">
        <v>445</v>
      </c>
      <c r="C257" s="30" t="s">
        <v>58</v>
      </c>
      <c r="D257" s="33">
        <v>19729</v>
      </c>
      <c r="E257" s="34">
        <f>ROUNDDOWN((J257-D257)/365.25, 0)</f>
        <v>48</v>
      </c>
      <c r="F257" s="30">
        <v>3</v>
      </c>
      <c r="G257" s="30" t="s">
        <v>32</v>
      </c>
      <c r="H257" s="30" t="s">
        <v>446</v>
      </c>
      <c r="I257" s="39">
        <v>2002</v>
      </c>
      <c r="J257" s="33">
        <v>37370</v>
      </c>
    </row>
    <row r="258" spans="1:10">
      <c r="A258" s="30" t="s">
        <v>447</v>
      </c>
      <c r="B258" s="30" t="s">
        <v>226</v>
      </c>
      <c r="C258" s="30" t="s">
        <v>1151</v>
      </c>
      <c r="D258" s="33">
        <v>26779</v>
      </c>
      <c r="E258" s="34">
        <f>ROUNDDOWN((J258-D258)/365.25, 0)</f>
        <v>36</v>
      </c>
      <c r="F258" s="30">
        <v>5</v>
      </c>
      <c r="G258" s="30" t="s">
        <v>32</v>
      </c>
      <c r="H258" s="30" t="s">
        <v>332</v>
      </c>
      <c r="I258" s="39">
        <v>2009</v>
      </c>
      <c r="J258" s="33">
        <v>39978</v>
      </c>
    </row>
    <row r="259" spans="1:10">
      <c r="A259" s="30" t="s">
        <v>4211</v>
      </c>
      <c r="B259" s="30" t="s">
        <v>4064</v>
      </c>
      <c r="C259" s="30" t="s">
        <v>491</v>
      </c>
      <c r="D259" s="33">
        <v>29954</v>
      </c>
      <c r="E259" s="34">
        <v>37</v>
      </c>
      <c r="F259" s="30">
        <v>5</v>
      </c>
      <c r="G259" s="30" t="s">
        <v>32</v>
      </c>
      <c r="H259" s="30" t="s">
        <v>509</v>
      </c>
      <c r="I259" s="30">
        <v>2019</v>
      </c>
      <c r="J259" s="33">
        <v>43577</v>
      </c>
    </row>
    <row r="260" spans="1:10">
      <c r="A260" s="30" t="s">
        <v>1146</v>
      </c>
      <c r="B260" s="30" t="s">
        <v>500</v>
      </c>
      <c r="C260" s="30" t="s">
        <v>501</v>
      </c>
      <c r="D260" s="33">
        <v>20079</v>
      </c>
      <c r="E260" s="34">
        <f>ROUNDDOWN((J260-D260)/365.25, 0)</f>
        <v>56</v>
      </c>
      <c r="F260" s="30">
        <v>6</v>
      </c>
      <c r="G260" s="30" t="s">
        <v>69</v>
      </c>
      <c r="H260" s="30" t="s">
        <v>1142</v>
      </c>
      <c r="I260" s="30">
        <v>2011</v>
      </c>
      <c r="J260" s="33">
        <v>40636</v>
      </c>
    </row>
    <row r="261" spans="1:10">
      <c r="A261" s="30" t="s">
        <v>448</v>
      </c>
      <c r="B261" s="30" t="s">
        <v>1131</v>
      </c>
      <c r="C261" s="30" t="s">
        <v>443</v>
      </c>
      <c r="D261" s="33">
        <v>29486</v>
      </c>
      <c r="E261" s="34">
        <f>ROUNDDOWN((J261-D261)/365.25, 0)</f>
        <v>33</v>
      </c>
      <c r="F261" s="30">
        <v>13</v>
      </c>
      <c r="G261" s="30" t="s">
        <v>32</v>
      </c>
      <c r="H261" s="30" t="s">
        <v>323</v>
      </c>
      <c r="I261" s="30">
        <v>2014</v>
      </c>
      <c r="J261" s="33">
        <v>41805</v>
      </c>
    </row>
    <row r="262" spans="1:10">
      <c r="A262" s="30" t="s">
        <v>4842</v>
      </c>
      <c r="B262" s="30" t="s">
        <v>286</v>
      </c>
      <c r="C262" s="30" t="s">
        <v>61</v>
      </c>
      <c r="D262" s="33">
        <v>24445</v>
      </c>
      <c r="E262" s="34">
        <v>54</v>
      </c>
      <c r="F262" s="30">
        <v>3</v>
      </c>
      <c r="G262" s="30" t="s">
        <v>32</v>
      </c>
      <c r="H262" s="30" t="s">
        <v>4841</v>
      </c>
      <c r="I262" s="31">
        <v>2021</v>
      </c>
      <c r="J262" s="33">
        <v>44444</v>
      </c>
    </row>
    <row r="263" spans="1:10">
      <c r="A263" s="30" t="s">
        <v>449</v>
      </c>
      <c r="B263" s="30" t="s">
        <v>450</v>
      </c>
      <c r="C263" s="30" t="s">
        <v>443</v>
      </c>
      <c r="D263" s="33">
        <v>32653</v>
      </c>
      <c r="E263" s="34">
        <f>ROUNDDOWN((J263-D263)/365.25, 0)</f>
        <v>21</v>
      </c>
      <c r="F263" s="30">
        <v>2</v>
      </c>
      <c r="G263" s="30" t="s">
        <v>32</v>
      </c>
      <c r="H263" s="30" t="s">
        <v>451</v>
      </c>
      <c r="I263" s="30">
        <v>2011</v>
      </c>
      <c r="J263" s="33">
        <v>40651</v>
      </c>
    </row>
    <row r="264" spans="1:10">
      <c r="A264" s="30" t="s">
        <v>452</v>
      </c>
      <c r="B264" s="30" t="s">
        <v>453</v>
      </c>
      <c r="C264" s="30" t="s">
        <v>257</v>
      </c>
      <c r="D264" s="33">
        <v>29315</v>
      </c>
      <c r="E264" s="34">
        <f>ROUNDDOWN((J264-D264)/365.25, 0)</f>
        <v>29</v>
      </c>
      <c r="F264" s="30">
        <v>8</v>
      </c>
      <c r="G264" s="30" t="s">
        <v>32</v>
      </c>
      <c r="H264" s="30" t="s">
        <v>332</v>
      </c>
      <c r="I264" s="30">
        <v>2009</v>
      </c>
      <c r="J264" s="33">
        <v>39978</v>
      </c>
    </row>
    <row r="265" spans="1:10">
      <c r="A265" s="30" t="s">
        <v>4212</v>
      </c>
      <c r="B265" s="30" t="s">
        <v>4213</v>
      </c>
      <c r="C265" s="30" t="s">
        <v>1260</v>
      </c>
      <c r="D265" s="33">
        <v>30339</v>
      </c>
      <c r="E265" s="30">
        <v>36</v>
      </c>
      <c r="F265" s="30">
        <v>4</v>
      </c>
      <c r="G265" s="30" t="s">
        <v>32</v>
      </c>
      <c r="H265" s="30" t="s">
        <v>509</v>
      </c>
      <c r="I265" s="30">
        <v>2019</v>
      </c>
      <c r="J265" s="33">
        <v>43577</v>
      </c>
    </row>
    <row r="266" spans="1:10">
      <c r="A266" s="30" t="s">
        <v>454</v>
      </c>
      <c r="B266" s="30" t="s">
        <v>294</v>
      </c>
      <c r="C266" s="30" t="s">
        <v>84</v>
      </c>
      <c r="D266" s="33">
        <v>19198</v>
      </c>
      <c r="E266" s="34">
        <f t="shared" ref="E266:E287" si="17">ROUNDDOWN((J266-D266)/365.25, 0)</f>
        <v>59</v>
      </c>
      <c r="F266" s="30">
        <v>9</v>
      </c>
      <c r="G266" s="30" t="s">
        <v>32</v>
      </c>
      <c r="H266" s="30" t="s">
        <v>317</v>
      </c>
      <c r="I266" s="39">
        <v>2012</v>
      </c>
      <c r="J266" s="33">
        <v>41077</v>
      </c>
    </row>
    <row r="267" spans="1:10">
      <c r="A267" s="30" t="s">
        <v>455</v>
      </c>
      <c r="B267" s="30" t="s">
        <v>146</v>
      </c>
      <c r="C267" s="30" t="s">
        <v>106</v>
      </c>
      <c r="D267" s="33">
        <v>25807</v>
      </c>
      <c r="E267" s="34">
        <f t="shared" si="17"/>
        <v>32</v>
      </c>
      <c r="F267" s="30">
        <v>1</v>
      </c>
      <c r="G267" s="30" t="s">
        <v>32</v>
      </c>
      <c r="H267" s="30" t="s">
        <v>456</v>
      </c>
      <c r="I267" s="39">
        <v>2002</v>
      </c>
      <c r="J267" s="33">
        <v>37513</v>
      </c>
    </row>
    <row r="268" spans="1:10">
      <c r="A268" s="30" t="s">
        <v>457</v>
      </c>
      <c r="B268" s="30" t="s">
        <v>458</v>
      </c>
      <c r="C268" s="30" t="s">
        <v>84</v>
      </c>
      <c r="D268" s="33">
        <v>21551</v>
      </c>
      <c r="E268" s="34">
        <f t="shared" si="17"/>
        <v>49</v>
      </c>
      <c r="F268" s="30">
        <v>4</v>
      </c>
      <c r="G268" s="30" t="s">
        <v>32</v>
      </c>
      <c r="H268" s="30" t="s">
        <v>426</v>
      </c>
      <c r="I268" s="39">
        <v>2008</v>
      </c>
      <c r="J268" s="33">
        <v>39564</v>
      </c>
    </row>
    <row r="269" spans="1:10">
      <c r="A269" s="30" t="s">
        <v>459</v>
      </c>
      <c r="B269" s="30" t="s">
        <v>226</v>
      </c>
      <c r="C269" s="30" t="s">
        <v>1151</v>
      </c>
      <c r="D269" s="33">
        <v>26779</v>
      </c>
      <c r="E269" s="34">
        <f t="shared" si="17"/>
        <v>33</v>
      </c>
      <c r="F269" s="30">
        <v>10</v>
      </c>
      <c r="G269" s="30" t="s">
        <v>32</v>
      </c>
      <c r="H269" s="30" t="s">
        <v>313</v>
      </c>
      <c r="I269" s="39">
        <v>2006</v>
      </c>
      <c r="J269" s="33">
        <v>38879</v>
      </c>
    </row>
    <row r="270" spans="1:10">
      <c r="A270" s="30" t="s">
        <v>460</v>
      </c>
      <c r="B270" s="30" t="s">
        <v>1131</v>
      </c>
      <c r="C270" s="30" t="s">
        <v>443</v>
      </c>
      <c r="D270" s="33">
        <v>29486</v>
      </c>
      <c r="E270" s="34">
        <f t="shared" si="17"/>
        <v>23</v>
      </c>
      <c r="F270" s="30">
        <v>1</v>
      </c>
      <c r="G270" s="30" t="s">
        <v>32</v>
      </c>
      <c r="H270" s="30" t="s">
        <v>461</v>
      </c>
      <c r="I270" s="39">
        <v>2004</v>
      </c>
      <c r="J270" s="33">
        <v>38250</v>
      </c>
    </row>
    <row r="271" spans="1:10">
      <c r="A271" s="30" t="s">
        <v>462</v>
      </c>
      <c r="B271" s="30" t="s">
        <v>402</v>
      </c>
      <c r="C271" s="30" t="s">
        <v>223</v>
      </c>
      <c r="D271" s="33">
        <v>23419</v>
      </c>
      <c r="E271" s="34">
        <f t="shared" si="17"/>
        <v>35</v>
      </c>
      <c r="F271" s="30">
        <v>2</v>
      </c>
      <c r="G271" s="30" t="s">
        <v>32</v>
      </c>
      <c r="H271" s="30" t="s">
        <v>348</v>
      </c>
      <c r="I271" s="39">
        <v>1999</v>
      </c>
      <c r="J271" s="33">
        <v>36331</v>
      </c>
    </row>
    <row r="272" spans="1:10">
      <c r="A272" s="30" t="s">
        <v>463</v>
      </c>
      <c r="B272" s="30" t="s">
        <v>407</v>
      </c>
      <c r="C272" s="30" t="s">
        <v>1151</v>
      </c>
      <c r="D272" s="33">
        <v>27788</v>
      </c>
      <c r="E272" s="34">
        <f t="shared" si="17"/>
        <v>31</v>
      </c>
      <c r="F272" s="30">
        <v>3</v>
      </c>
      <c r="G272" s="30" t="s">
        <v>32</v>
      </c>
      <c r="H272" s="30" t="s">
        <v>317</v>
      </c>
      <c r="I272" s="39">
        <v>2007</v>
      </c>
      <c r="J272" s="33">
        <v>39250</v>
      </c>
    </row>
    <row r="273" spans="1:13">
      <c r="A273" s="30" t="s">
        <v>464</v>
      </c>
      <c r="B273" s="30" t="s">
        <v>256</v>
      </c>
      <c r="C273" s="30" t="s">
        <v>257</v>
      </c>
      <c r="D273" s="33">
        <v>26057</v>
      </c>
      <c r="E273" s="34">
        <f t="shared" si="17"/>
        <v>33</v>
      </c>
      <c r="F273" s="30">
        <v>3</v>
      </c>
      <c r="G273" s="30" t="s">
        <v>32</v>
      </c>
      <c r="H273" s="30" t="s">
        <v>292</v>
      </c>
      <c r="I273" s="39">
        <v>2004</v>
      </c>
      <c r="J273" s="33">
        <v>38151</v>
      </c>
    </row>
    <row r="274" spans="1:13">
      <c r="A274" s="30" t="s">
        <v>465</v>
      </c>
      <c r="B274" s="30" t="s">
        <v>394</v>
      </c>
      <c r="C274" s="30" t="s">
        <v>1151</v>
      </c>
      <c r="D274" s="33">
        <v>27540</v>
      </c>
      <c r="E274" s="34">
        <f t="shared" si="17"/>
        <v>31</v>
      </c>
      <c r="F274" s="30">
        <v>7</v>
      </c>
      <c r="G274" s="30" t="s">
        <v>32</v>
      </c>
      <c r="H274" s="30" t="s">
        <v>313</v>
      </c>
      <c r="I274" s="39">
        <v>2006</v>
      </c>
      <c r="J274" s="33">
        <v>38879</v>
      </c>
    </row>
    <row r="275" spans="1:13">
      <c r="A275" s="30" t="s">
        <v>467</v>
      </c>
      <c r="B275" s="30" t="s">
        <v>468</v>
      </c>
      <c r="C275" s="30" t="s">
        <v>257</v>
      </c>
      <c r="D275" s="33">
        <v>24722</v>
      </c>
      <c r="E275" s="34">
        <f t="shared" si="17"/>
        <v>33</v>
      </c>
      <c r="F275" s="30">
        <v>1</v>
      </c>
      <c r="G275" s="30" t="s">
        <v>32</v>
      </c>
      <c r="H275" s="30" t="s">
        <v>469</v>
      </c>
      <c r="I275" s="39">
        <v>2000</v>
      </c>
      <c r="J275" s="33">
        <v>36777</v>
      </c>
    </row>
    <row r="276" spans="1:13">
      <c r="A276" s="30" t="s">
        <v>470</v>
      </c>
      <c r="B276" s="30" t="s">
        <v>379</v>
      </c>
      <c r="C276" s="30" t="s">
        <v>62</v>
      </c>
      <c r="D276" s="33">
        <v>25692</v>
      </c>
      <c r="E276" s="34">
        <f t="shared" si="17"/>
        <v>34</v>
      </c>
      <c r="F276" s="30">
        <v>6</v>
      </c>
      <c r="G276" s="30" t="s">
        <v>32</v>
      </c>
      <c r="H276" s="30" t="s">
        <v>292</v>
      </c>
      <c r="I276" s="39">
        <v>2004</v>
      </c>
      <c r="J276" s="33">
        <v>38151</v>
      </c>
    </row>
    <row r="277" spans="1:13">
      <c r="A277" s="30" t="s">
        <v>471</v>
      </c>
      <c r="B277" s="30" t="s">
        <v>294</v>
      </c>
      <c r="C277" s="30" t="s">
        <v>84</v>
      </c>
      <c r="D277" s="33">
        <v>19198</v>
      </c>
      <c r="E277" s="34">
        <f t="shared" si="17"/>
        <v>51</v>
      </c>
      <c r="F277" s="30">
        <v>5</v>
      </c>
      <c r="G277" s="30" t="s">
        <v>32</v>
      </c>
      <c r="H277" s="30" t="s">
        <v>292</v>
      </c>
      <c r="I277" s="39">
        <v>2004</v>
      </c>
      <c r="J277" s="33">
        <v>38151</v>
      </c>
    </row>
    <row r="278" spans="1:13">
      <c r="A278" s="30" t="s">
        <v>472</v>
      </c>
      <c r="B278" s="30" t="s">
        <v>152</v>
      </c>
      <c r="C278" s="30" t="s">
        <v>153</v>
      </c>
      <c r="D278" s="33">
        <v>28691</v>
      </c>
      <c r="E278" s="34">
        <f t="shared" si="17"/>
        <v>26</v>
      </c>
      <c r="F278" s="30">
        <v>1</v>
      </c>
      <c r="G278" s="30" t="s">
        <v>32</v>
      </c>
      <c r="H278" s="30" t="s">
        <v>268</v>
      </c>
      <c r="I278" s="39">
        <v>2004</v>
      </c>
      <c r="J278" s="33">
        <v>38244</v>
      </c>
    </row>
    <row r="279" spans="1:13">
      <c r="A279" s="30" t="s">
        <v>4337</v>
      </c>
      <c r="B279" s="40" t="s">
        <v>1141</v>
      </c>
      <c r="C279" s="30" t="s">
        <v>57</v>
      </c>
      <c r="D279" s="33">
        <v>20895</v>
      </c>
      <c r="E279" s="34">
        <f t="shared" si="17"/>
        <v>55</v>
      </c>
      <c r="F279" s="30">
        <v>1</v>
      </c>
      <c r="G279" s="30" t="s">
        <v>69</v>
      </c>
      <c r="H279" s="30" t="s">
        <v>4338</v>
      </c>
      <c r="I279" s="39">
        <v>2012</v>
      </c>
      <c r="J279" s="33">
        <v>40987</v>
      </c>
    </row>
    <row r="280" spans="1:13">
      <c r="A280" s="30" t="s">
        <v>473</v>
      </c>
      <c r="B280" s="30" t="s">
        <v>404</v>
      </c>
      <c r="C280" s="30" t="s">
        <v>1151</v>
      </c>
      <c r="D280" s="33">
        <v>27783</v>
      </c>
      <c r="E280" s="34">
        <f t="shared" si="17"/>
        <v>31</v>
      </c>
      <c r="F280" s="30">
        <v>3</v>
      </c>
      <c r="G280" s="30" t="s">
        <v>32</v>
      </c>
      <c r="H280" s="30" t="s">
        <v>474</v>
      </c>
      <c r="I280" s="39">
        <v>2007</v>
      </c>
      <c r="J280" s="33">
        <v>39197</v>
      </c>
    </row>
    <row r="281" spans="1:13">
      <c r="A281" s="30" t="s">
        <v>475</v>
      </c>
      <c r="B281" s="30" t="s">
        <v>476</v>
      </c>
      <c r="C281" s="30" t="s">
        <v>51</v>
      </c>
      <c r="D281" s="33">
        <v>18159</v>
      </c>
      <c r="E281" s="34">
        <f t="shared" si="17"/>
        <v>37</v>
      </c>
      <c r="F281" s="30">
        <v>4</v>
      </c>
      <c r="G281" s="30" t="s">
        <v>32</v>
      </c>
      <c r="H281" s="30" t="s">
        <v>477</v>
      </c>
      <c r="I281" s="39">
        <v>1987</v>
      </c>
      <c r="J281" s="33">
        <v>31933</v>
      </c>
    </row>
    <row r="282" spans="1:13">
      <c r="A282" s="30" t="s">
        <v>478</v>
      </c>
      <c r="B282" s="30" t="s">
        <v>479</v>
      </c>
      <c r="C282" s="30" t="s">
        <v>1152</v>
      </c>
      <c r="D282" s="33">
        <v>18264</v>
      </c>
      <c r="E282" s="34">
        <f t="shared" si="17"/>
        <v>38</v>
      </c>
      <c r="F282" s="30">
        <v>4</v>
      </c>
      <c r="G282" s="30" t="s">
        <v>32</v>
      </c>
      <c r="H282" s="30" t="s">
        <v>480</v>
      </c>
      <c r="I282" s="39">
        <v>1988</v>
      </c>
      <c r="J282" s="33">
        <v>32283</v>
      </c>
    </row>
    <row r="283" spans="1:13">
      <c r="A283" s="30" t="s">
        <v>481</v>
      </c>
      <c r="B283" s="30" t="s">
        <v>353</v>
      </c>
      <c r="C283" s="30" t="s">
        <v>1151</v>
      </c>
      <c r="D283" s="33">
        <v>27788</v>
      </c>
      <c r="E283" s="34">
        <f t="shared" si="17"/>
        <v>28</v>
      </c>
      <c r="F283" s="30">
        <v>2</v>
      </c>
      <c r="G283" s="30" t="s">
        <v>32</v>
      </c>
      <c r="H283" s="30" t="s">
        <v>482</v>
      </c>
      <c r="I283" s="39">
        <v>2004</v>
      </c>
      <c r="J283" s="33">
        <v>38105</v>
      </c>
    </row>
    <row r="284" spans="1:13">
      <c r="A284" s="30" t="s">
        <v>483</v>
      </c>
      <c r="B284" s="30" t="s">
        <v>484</v>
      </c>
      <c r="C284" s="30" t="s">
        <v>257</v>
      </c>
      <c r="D284" s="33">
        <v>25365</v>
      </c>
      <c r="E284" s="34">
        <f t="shared" si="17"/>
        <v>32</v>
      </c>
      <c r="F284" s="30">
        <v>2</v>
      </c>
      <c r="G284" s="30" t="s">
        <v>32</v>
      </c>
      <c r="H284" s="30" t="s">
        <v>485</v>
      </c>
      <c r="I284" s="39">
        <v>2001</v>
      </c>
      <c r="J284" s="33">
        <v>37145</v>
      </c>
      <c r="M284" s="30" t="s">
        <v>3864</v>
      </c>
    </row>
    <row r="285" spans="1:13">
      <c r="A285" s="30" t="s">
        <v>486</v>
      </c>
      <c r="B285" s="30" t="s">
        <v>488</v>
      </c>
      <c r="C285" s="30" t="s">
        <v>62</v>
      </c>
      <c r="D285" s="33">
        <v>22575</v>
      </c>
      <c r="E285" s="34">
        <f t="shared" si="17"/>
        <v>54</v>
      </c>
      <c r="F285" s="30">
        <v>4</v>
      </c>
      <c r="G285" s="30" t="s">
        <v>135</v>
      </c>
      <c r="H285" s="30" t="s">
        <v>231</v>
      </c>
      <c r="I285" s="39">
        <v>2016</v>
      </c>
      <c r="J285" s="33">
        <v>42479</v>
      </c>
    </row>
    <row r="286" spans="1:13">
      <c r="A286" s="30" t="s">
        <v>487</v>
      </c>
      <c r="B286" s="30" t="s">
        <v>488</v>
      </c>
      <c r="C286" s="30" t="s">
        <v>62</v>
      </c>
      <c r="D286" s="33">
        <v>22575</v>
      </c>
      <c r="E286" s="34">
        <f t="shared" si="17"/>
        <v>52</v>
      </c>
      <c r="F286" s="30">
        <v>5</v>
      </c>
      <c r="G286" s="30" t="s">
        <v>135</v>
      </c>
      <c r="H286" s="30" t="s">
        <v>231</v>
      </c>
      <c r="I286" s="39">
        <v>2014</v>
      </c>
      <c r="J286" s="33">
        <v>41748</v>
      </c>
    </row>
    <row r="287" spans="1:13">
      <c r="A287" s="30" t="s">
        <v>1115</v>
      </c>
      <c r="B287" s="30" t="s">
        <v>1116</v>
      </c>
      <c r="C287" s="30" t="s">
        <v>264</v>
      </c>
      <c r="D287" s="33">
        <v>26116</v>
      </c>
      <c r="E287" s="34">
        <f t="shared" si="17"/>
        <v>45</v>
      </c>
      <c r="F287" s="30">
        <v>3</v>
      </c>
      <c r="G287" s="30" t="s">
        <v>32</v>
      </c>
      <c r="H287" s="30" t="s">
        <v>513</v>
      </c>
      <c r="I287" s="39">
        <v>2017</v>
      </c>
      <c r="J287" s="33">
        <v>42842</v>
      </c>
    </row>
    <row r="288" spans="1:13">
      <c r="A288" s="30" t="s">
        <v>4389</v>
      </c>
      <c r="B288" s="30" t="s">
        <v>118</v>
      </c>
      <c r="C288" s="30" t="s">
        <v>60</v>
      </c>
      <c r="D288" s="33">
        <v>19633</v>
      </c>
      <c r="E288" s="34">
        <v>66</v>
      </c>
      <c r="F288" s="30">
        <v>2</v>
      </c>
      <c r="G288" s="30" t="s">
        <v>69</v>
      </c>
      <c r="H288" s="30" t="s">
        <v>4390</v>
      </c>
      <c r="I288" s="30">
        <v>2020</v>
      </c>
      <c r="J288" s="33">
        <v>43846</v>
      </c>
    </row>
    <row r="289" spans="1:10">
      <c r="A289" s="30" t="s">
        <v>489</v>
      </c>
      <c r="B289" s="30" t="s">
        <v>490</v>
      </c>
      <c r="C289" s="30" t="s">
        <v>491</v>
      </c>
      <c r="D289" s="33">
        <v>17151</v>
      </c>
      <c r="E289" s="34">
        <f t="shared" ref="E289" si="18">ROUNDDOWN((J289-D289)/365.25, 0)</f>
        <v>54</v>
      </c>
      <c r="F289" s="30">
        <v>2</v>
      </c>
      <c r="G289" s="30" t="s">
        <v>32</v>
      </c>
      <c r="H289" s="30" t="s">
        <v>474</v>
      </c>
      <c r="I289" s="30">
        <v>2001</v>
      </c>
      <c r="J289" s="33">
        <v>37006</v>
      </c>
    </row>
    <row r="290" spans="1:10">
      <c r="A290" s="30" t="s">
        <v>4757</v>
      </c>
      <c r="B290" s="30" t="s">
        <v>101</v>
      </c>
      <c r="C290" s="30" t="s">
        <v>51</v>
      </c>
      <c r="D290" s="33">
        <v>23389</v>
      </c>
      <c r="E290" s="38">
        <v>56</v>
      </c>
      <c r="F290" s="30">
        <v>1</v>
      </c>
      <c r="G290" s="30" t="s">
        <v>4755</v>
      </c>
      <c r="H290" s="30" t="s">
        <v>4758</v>
      </c>
      <c r="I290" s="30">
        <v>2020</v>
      </c>
      <c r="J290" s="33">
        <v>44081</v>
      </c>
    </row>
    <row r="291" spans="1:10">
      <c r="A291" s="30" t="s">
        <v>492</v>
      </c>
      <c r="B291" s="30" t="s">
        <v>493</v>
      </c>
      <c r="C291" s="30" t="s">
        <v>84</v>
      </c>
      <c r="D291" s="33">
        <v>19959</v>
      </c>
      <c r="E291" s="34">
        <f>ROUNDDOWN((J291-D291)/365.25, 0)</f>
        <v>52</v>
      </c>
      <c r="F291" s="30">
        <v>5</v>
      </c>
      <c r="G291" s="30" t="s">
        <v>32</v>
      </c>
      <c r="H291" s="30" t="s">
        <v>474</v>
      </c>
      <c r="I291" s="39">
        <v>2007</v>
      </c>
      <c r="J291" s="33">
        <v>39197</v>
      </c>
    </row>
    <row r="292" spans="1:10">
      <c r="A292" s="30" t="s">
        <v>494</v>
      </c>
      <c r="B292" s="30" t="s">
        <v>495</v>
      </c>
      <c r="C292" s="30" t="s">
        <v>59</v>
      </c>
      <c r="D292" s="33">
        <v>14157</v>
      </c>
      <c r="E292" s="34">
        <f>ROUNDDOWN((J292-D292)/365.25, 0)</f>
        <v>49</v>
      </c>
      <c r="F292" s="30">
        <v>3</v>
      </c>
      <c r="G292" s="30" t="s">
        <v>32</v>
      </c>
      <c r="H292" s="30" t="s">
        <v>245</v>
      </c>
      <c r="I292" s="39">
        <v>1988</v>
      </c>
      <c r="J292" s="33">
        <v>32283</v>
      </c>
    </row>
    <row r="293" spans="1:10">
      <c r="A293" s="30" t="s">
        <v>496</v>
      </c>
      <c r="B293" s="30" t="s">
        <v>468</v>
      </c>
      <c r="C293" s="30" t="s">
        <v>257</v>
      </c>
      <c r="D293" s="33">
        <v>24722</v>
      </c>
      <c r="E293" s="34">
        <f>ROUNDDOWN((J293-D293)/365.25, 0)</f>
        <v>35</v>
      </c>
      <c r="F293" s="30">
        <v>1</v>
      </c>
      <c r="G293" s="30" t="s">
        <v>32</v>
      </c>
      <c r="H293" s="30" t="s">
        <v>497</v>
      </c>
      <c r="I293" s="39">
        <v>2003</v>
      </c>
      <c r="J293" s="33">
        <v>37734</v>
      </c>
    </row>
    <row r="294" spans="1:10">
      <c r="A294" s="30" t="s">
        <v>498</v>
      </c>
      <c r="B294" s="30" t="s">
        <v>419</v>
      </c>
      <c r="C294" s="30" t="s">
        <v>51</v>
      </c>
      <c r="D294" s="33">
        <v>17104</v>
      </c>
      <c r="E294" s="34">
        <f>ROUNDDOWN((J294-D294)/365.25, 0)</f>
        <v>44</v>
      </c>
      <c r="F294" s="30">
        <v>6</v>
      </c>
      <c r="G294" s="30" t="s">
        <v>32</v>
      </c>
      <c r="H294" s="30" t="s">
        <v>241</v>
      </c>
      <c r="I294" s="39">
        <v>1991</v>
      </c>
      <c r="J294" s="33">
        <v>33497</v>
      </c>
    </row>
    <row r="295" spans="1:10">
      <c r="A295" s="30" t="s">
        <v>499</v>
      </c>
      <c r="B295" s="30" t="s">
        <v>500</v>
      </c>
      <c r="C295" s="30" t="s">
        <v>501</v>
      </c>
      <c r="D295" s="33">
        <v>20079</v>
      </c>
      <c r="E295" s="34">
        <f>ROUNDDOWN((J295-D295)/365.25, 0)</f>
        <v>49</v>
      </c>
      <c r="F295" s="30">
        <v>3</v>
      </c>
      <c r="G295" s="30" t="s">
        <v>32</v>
      </c>
      <c r="H295" s="30" t="s">
        <v>482</v>
      </c>
      <c r="I295" s="39">
        <v>2004</v>
      </c>
      <c r="J295" s="33">
        <v>38105</v>
      </c>
    </row>
    <row r="296" spans="1:10">
      <c r="A296" s="30" t="s">
        <v>4189</v>
      </c>
      <c r="B296" s="40" t="s">
        <v>4190</v>
      </c>
      <c r="C296" s="30" t="s">
        <v>106</v>
      </c>
      <c r="D296" s="33">
        <v>23765</v>
      </c>
      <c r="E296" s="34">
        <f t="shared" ref="E296" si="19">ROUNDDOWN((J296-D296)/365.25, 0)</f>
        <v>54</v>
      </c>
      <c r="F296" s="30">
        <v>1</v>
      </c>
      <c r="G296" s="30" t="s">
        <v>69</v>
      </c>
      <c r="H296" s="30" t="s">
        <v>4191</v>
      </c>
      <c r="I296" s="30">
        <v>2019</v>
      </c>
      <c r="J296" s="33">
        <v>43489</v>
      </c>
    </row>
    <row r="297" spans="1:10">
      <c r="A297" s="30" t="s">
        <v>502</v>
      </c>
      <c r="B297" s="30" t="s">
        <v>503</v>
      </c>
      <c r="C297" s="30" t="s">
        <v>61</v>
      </c>
      <c r="D297" s="33">
        <v>22710</v>
      </c>
      <c r="E297" s="34">
        <f>ROUNDDOWN((J297-D297)/365.25, 0)</f>
        <v>52</v>
      </c>
      <c r="F297" s="30">
        <v>6</v>
      </c>
      <c r="G297" s="30" t="s">
        <v>32</v>
      </c>
      <c r="H297" s="30" t="s">
        <v>231</v>
      </c>
      <c r="I297" s="30">
        <v>2014</v>
      </c>
      <c r="J297" s="33">
        <v>41748</v>
      </c>
    </row>
    <row r="298" spans="1:10">
      <c r="A298" s="30" t="s">
        <v>504</v>
      </c>
      <c r="B298" s="30" t="s">
        <v>1109</v>
      </c>
      <c r="C298" s="30" t="s">
        <v>58</v>
      </c>
      <c r="D298" s="33">
        <v>23568</v>
      </c>
      <c r="E298" s="34">
        <f t="shared" ref="E298:E299" si="20">ROUNDDOWN((J298-D298)/365.25, 0)</f>
        <v>35</v>
      </c>
      <c r="F298" s="30">
        <v>3</v>
      </c>
      <c r="G298" s="30" t="s">
        <v>32</v>
      </c>
      <c r="H298" s="30" t="s">
        <v>426</v>
      </c>
      <c r="I298" s="30">
        <v>2000</v>
      </c>
      <c r="J298" s="33">
        <v>36642</v>
      </c>
    </row>
    <row r="299" spans="1:10">
      <c r="A299" s="30" t="s">
        <v>4063</v>
      </c>
      <c r="B299" s="30" t="s">
        <v>4064</v>
      </c>
      <c r="C299" s="30" t="s">
        <v>491</v>
      </c>
      <c r="D299" s="33">
        <v>29954</v>
      </c>
      <c r="E299" s="34">
        <f t="shared" si="20"/>
        <v>36</v>
      </c>
      <c r="F299" s="30">
        <v>7</v>
      </c>
      <c r="G299" s="30" t="s">
        <v>32</v>
      </c>
      <c r="H299" s="30" t="s">
        <v>513</v>
      </c>
      <c r="I299" s="30">
        <v>2018</v>
      </c>
      <c r="J299" s="33">
        <v>43207</v>
      </c>
    </row>
    <row r="300" spans="1:10">
      <c r="A300" s="30" t="s">
        <v>4215</v>
      </c>
      <c r="B300" s="30" t="s">
        <v>4216</v>
      </c>
      <c r="C300" s="30" t="s">
        <v>4073</v>
      </c>
      <c r="D300" s="33">
        <v>27325</v>
      </c>
      <c r="E300" s="34">
        <v>44</v>
      </c>
      <c r="F300" s="30">
        <v>6</v>
      </c>
      <c r="G300" s="30" t="s">
        <v>32</v>
      </c>
      <c r="H300" s="30" t="s">
        <v>509</v>
      </c>
      <c r="I300" s="30">
        <v>2019</v>
      </c>
      <c r="J300" s="33">
        <v>43577</v>
      </c>
    </row>
    <row r="301" spans="1:10">
      <c r="A301" s="30" t="s">
        <v>505</v>
      </c>
      <c r="B301" s="30" t="s">
        <v>506</v>
      </c>
      <c r="C301" s="30" t="s">
        <v>61</v>
      </c>
      <c r="D301" s="33">
        <v>23978</v>
      </c>
      <c r="E301" s="34">
        <f t="shared" ref="E301" si="21">ROUNDDOWN((J301-D301)/365.25, 0)</f>
        <v>50</v>
      </c>
      <c r="F301" s="30">
        <v>5</v>
      </c>
      <c r="G301" s="30" t="s">
        <v>32</v>
      </c>
      <c r="H301" s="30" t="s">
        <v>265</v>
      </c>
      <c r="I301" s="39">
        <v>2016</v>
      </c>
      <c r="J301" s="33">
        <v>42479</v>
      </c>
    </row>
    <row r="302" spans="1:10">
      <c r="A302" s="30" t="s">
        <v>946</v>
      </c>
      <c r="B302" s="30" t="s">
        <v>4208</v>
      </c>
      <c r="C302" s="30" t="s">
        <v>4209</v>
      </c>
      <c r="D302" s="33">
        <v>22551</v>
      </c>
      <c r="E302" s="30">
        <v>58</v>
      </c>
      <c r="F302" s="30">
        <v>2</v>
      </c>
      <c r="G302" s="30" t="s">
        <v>4376</v>
      </c>
      <c r="H302" s="30" t="s">
        <v>4382</v>
      </c>
      <c r="I302" s="30">
        <v>2020</v>
      </c>
      <c r="J302" s="33">
        <v>43827</v>
      </c>
    </row>
    <row r="303" spans="1:10">
      <c r="A303" s="30" t="s">
        <v>507</v>
      </c>
      <c r="B303" s="30" t="s">
        <v>508</v>
      </c>
      <c r="C303" s="30" t="s">
        <v>443</v>
      </c>
      <c r="D303" s="33">
        <v>17659</v>
      </c>
      <c r="E303" s="34">
        <f t="shared" ref="E303:E332" si="22">ROUNDDOWN((J303-D303)/365.25, 0)</f>
        <v>60</v>
      </c>
      <c r="F303" s="30">
        <v>4</v>
      </c>
      <c r="G303" s="30" t="s">
        <v>32</v>
      </c>
      <c r="H303" s="30" t="s">
        <v>509</v>
      </c>
      <c r="I303" s="39">
        <v>2009</v>
      </c>
      <c r="J303" s="33">
        <v>39925</v>
      </c>
    </row>
    <row r="304" spans="1:10">
      <c r="A304" s="30" t="s">
        <v>507</v>
      </c>
      <c r="B304" s="30" t="s">
        <v>193</v>
      </c>
      <c r="C304" s="30" t="s">
        <v>62</v>
      </c>
      <c r="D304" s="33">
        <v>23483</v>
      </c>
      <c r="E304" s="34">
        <f t="shared" si="22"/>
        <v>45</v>
      </c>
      <c r="F304" s="30">
        <v>3</v>
      </c>
      <c r="G304" s="30" t="s">
        <v>32</v>
      </c>
      <c r="H304" s="30" t="s">
        <v>509</v>
      </c>
      <c r="I304" s="39">
        <v>2009</v>
      </c>
      <c r="J304" s="33">
        <v>39925</v>
      </c>
    </row>
    <row r="305" spans="1:10">
      <c r="A305" s="30" t="s">
        <v>510</v>
      </c>
      <c r="B305" s="30" t="s">
        <v>511</v>
      </c>
      <c r="C305" s="30" t="s">
        <v>61</v>
      </c>
      <c r="D305" s="33">
        <v>26500</v>
      </c>
      <c r="E305" s="34">
        <f t="shared" si="22"/>
        <v>43</v>
      </c>
      <c r="F305" s="30">
        <v>6</v>
      </c>
      <c r="G305" s="30" t="s">
        <v>32</v>
      </c>
      <c r="H305" s="30" t="s">
        <v>231</v>
      </c>
      <c r="I305" s="39">
        <v>2016</v>
      </c>
      <c r="J305" s="33">
        <v>42479</v>
      </c>
    </row>
    <row r="306" spans="1:10">
      <c r="A306" s="30" t="s">
        <v>1140</v>
      </c>
      <c r="B306" s="40" t="s">
        <v>1141</v>
      </c>
      <c r="C306" s="30" t="s">
        <v>57</v>
      </c>
      <c r="D306" s="33">
        <v>20895</v>
      </c>
      <c r="E306" s="34">
        <f t="shared" si="22"/>
        <v>54</v>
      </c>
      <c r="F306" s="30">
        <v>4</v>
      </c>
      <c r="G306" s="30" t="s">
        <v>69</v>
      </c>
      <c r="H306" s="30" t="s">
        <v>1142</v>
      </c>
      <c r="I306" s="39">
        <v>2011</v>
      </c>
      <c r="J306" s="33">
        <v>40636</v>
      </c>
    </row>
    <row r="307" spans="1:10">
      <c r="A307" s="30" t="s">
        <v>512</v>
      </c>
      <c r="B307" s="30" t="s">
        <v>488</v>
      </c>
      <c r="C307" s="30" t="s">
        <v>62</v>
      </c>
      <c r="D307" s="33">
        <v>22575</v>
      </c>
      <c r="E307" s="34">
        <f t="shared" si="22"/>
        <v>51</v>
      </c>
      <c r="F307" s="30">
        <v>3</v>
      </c>
      <c r="G307" s="30" t="s">
        <v>32</v>
      </c>
      <c r="H307" s="30" t="s">
        <v>513</v>
      </c>
      <c r="I307" s="39">
        <v>2013</v>
      </c>
      <c r="J307" s="33">
        <v>41381</v>
      </c>
    </row>
    <row r="308" spans="1:10">
      <c r="A308" s="30" t="s">
        <v>514</v>
      </c>
      <c r="B308" s="30" t="s">
        <v>468</v>
      </c>
      <c r="C308" s="30" t="s">
        <v>257</v>
      </c>
      <c r="D308" s="33">
        <v>24722</v>
      </c>
      <c r="E308" s="34">
        <f t="shared" si="22"/>
        <v>33</v>
      </c>
      <c r="F308" s="30">
        <v>3</v>
      </c>
      <c r="G308" s="30" t="s">
        <v>32</v>
      </c>
      <c r="H308" s="30" t="s">
        <v>474</v>
      </c>
      <c r="I308" s="39">
        <v>2001</v>
      </c>
      <c r="J308" s="33">
        <v>37006</v>
      </c>
    </row>
    <row r="309" spans="1:10">
      <c r="A309" s="30" t="s">
        <v>515</v>
      </c>
      <c r="B309" s="30" t="s">
        <v>442</v>
      </c>
      <c r="C309" s="30" t="s">
        <v>443</v>
      </c>
      <c r="D309" s="33">
        <v>29486</v>
      </c>
      <c r="E309" s="34">
        <f t="shared" si="22"/>
        <v>28</v>
      </c>
      <c r="F309" s="30">
        <v>6</v>
      </c>
      <c r="G309" s="30" t="s">
        <v>32</v>
      </c>
      <c r="H309" s="30" t="s">
        <v>509</v>
      </c>
      <c r="I309" s="39">
        <v>2009</v>
      </c>
      <c r="J309" s="33">
        <v>39925</v>
      </c>
    </row>
    <row r="310" spans="1:10">
      <c r="A310" s="30" t="s">
        <v>516</v>
      </c>
      <c r="B310" s="30" t="s">
        <v>388</v>
      </c>
      <c r="C310" s="30" t="s">
        <v>223</v>
      </c>
      <c r="D310" s="33">
        <v>22936</v>
      </c>
      <c r="E310" s="34">
        <f t="shared" si="22"/>
        <v>39</v>
      </c>
      <c r="F310" s="30">
        <v>2</v>
      </c>
      <c r="G310" s="30" t="s">
        <v>32</v>
      </c>
      <c r="H310" s="30" t="s">
        <v>446</v>
      </c>
      <c r="I310" s="39">
        <v>2002</v>
      </c>
      <c r="J310" s="33">
        <v>37370</v>
      </c>
    </row>
    <row r="311" spans="1:10">
      <c r="A311" s="30" t="s">
        <v>4328</v>
      </c>
      <c r="B311" s="30" t="s">
        <v>4329</v>
      </c>
      <c r="C311" s="30" t="s">
        <v>57</v>
      </c>
      <c r="D311" s="33">
        <v>28825</v>
      </c>
      <c r="E311" s="34">
        <f t="shared" si="22"/>
        <v>38</v>
      </c>
      <c r="F311" s="30">
        <v>2</v>
      </c>
      <c r="G311" s="30" t="s">
        <v>69</v>
      </c>
      <c r="H311" s="30" t="s">
        <v>1134</v>
      </c>
      <c r="I311" s="39">
        <v>2017</v>
      </c>
      <c r="J311" s="33">
        <v>42768</v>
      </c>
    </row>
    <row r="312" spans="1:10">
      <c r="A312" s="30" t="s">
        <v>517</v>
      </c>
      <c r="B312" s="30" t="s">
        <v>518</v>
      </c>
      <c r="C312" s="30" t="s">
        <v>139</v>
      </c>
      <c r="D312" s="33">
        <v>22379</v>
      </c>
      <c r="E312" s="34">
        <f t="shared" si="22"/>
        <v>38</v>
      </c>
      <c r="F312" s="30">
        <v>2</v>
      </c>
      <c r="G312" s="30" t="s">
        <v>32</v>
      </c>
      <c r="H312" s="30" t="s">
        <v>519</v>
      </c>
      <c r="I312" s="39">
        <v>1999</v>
      </c>
      <c r="J312" s="33">
        <v>36279</v>
      </c>
    </row>
    <row r="313" spans="1:10">
      <c r="A313" s="30" t="s">
        <v>1147</v>
      </c>
      <c r="B313" s="30" t="s">
        <v>1148</v>
      </c>
      <c r="C313" s="30" t="s">
        <v>57</v>
      </c>
      <c r="D313" s="33">
        <v>26601</v>
      </c>
      <c r="E313" s="34">
        <f t="shared" si="22"/>
        <v>38</v>
      </c>
      <c r="F313" s="30">
        <v>8</v>
      </c>
      <c r="G313" s="30" t="s">
        <v>69</v>
      </c>
      <c r="H313" s="30" t="s">
        <v>1142</v>
      </c>
      <c r="I313" s="39">
        <v>2011</v>
      </c>
      <c r="J313" s="33">
        <v>40636</v>
      </c>
    </row>
    <row r="314" spans="1:10">
      <c r="A314" s="30" t="s">
        <v>522</v>
      </c>
      <c r="B314" s="30" t="s">
        <v>402</v>
      </c>
      <c r="C314" s="30" t="s">
        <v>223</v>
      </c>
      <c r="D314" s="33">
        <v>23419</v>
      </c>
      <c r="E314" s="34">
        <f t="shared" si="22"/>
        <v>31</v>
      </c>
      <c r="F314" s="30">
        <v>2</v>
      </c>
      <c r="G314" s="30" t="s">
        <v>32</v>
      </c>
      <c r="H314" s="30" t="s">
        <v>456</v>
      </c>
      <c r="I314" s="39">
        <v>1995</v>
      </c>
      <c r="J314" s="33">
        <v>34956</v>
      </c>
    </row>
    <row r="315" spans="1:10">
      <c r="A315" s="30" t="s">
        <v>4843</v>
      </c>
      <c r="B315" s="30" t="s">
        <v>4844</v>
      </c>
      <c r="C315" s="30" t="s">
        <v>106</v>
      </c>
      <c r="D315" s="33">
        <v>23765</v>
      </c>
      <c r="E315" s="34">
        <f t="shared" si="22"/>
        <v>54</v>
      </c>
      <c r="F315" s="30">
        <v>1</v>
      </c>
      <c r="G315" s="30" t="s">
        <v>69</v>
      </c>
      <c r="H315" s="30" t="s">
        <v>4191</v>
      </c>
      <c r="I315" s="39">
        <v>2019</v>
      </c>
      <c r="J315" s="33">
        <v>43489</v>
      </c>
    </row>
    <row r="316" spans="1:10">
      <c r="A316" s="30" t="s">
        <v>523</v>
      </c>
      <c r="B316" s="30" t="s">
        <v>111</v>
      </c>
      <c r="C316" s="30" t="s">
        <v>112</v>
      </c>
      <c r="D316" s="33">
        <v>20908</v>
      </c>
      <c r="E316" s="34">
        <f t="shared" si="22"/>
        <v>50</v>
      </c>
      <c r="F316" s="30">
        <v>4</v>
      </c>
      <c r="G316" s="30" t="s">
        <v>32</v>
      </c>
      <c r="H316" s="30" t="s">
        <v>474</v>
      </c>
      <c r="I316" s="39">
        <v>2007</v>
      </c>
      <c r="J316" s="33">
        <v>39197</v>
      </c>
    </row>
    <row r="317" spans="1:10">
      <c r="A317" s="30" t="s">
        <v>524</v>
      </c>
      <c r="B317" s="30" t="s">
        <v>468</v>
      </c>
      <c r="C317" s="30" t="s">
        <v>257</v>
      </c>
      <c r="D317" s="33">
        <v>24722</v>
      </c>
      <c r="E317" s="34">
        <f t="shared" si="22"/>
        <v>47</v>
      </c>
      <c r="F317" s="30">
        <v>3</v>
      </c>
      <c r="G317" s="30" t="s">
        <v>32</v>
      </c>
      <c r="H317" s="30" t="s">
        <v>231</v>
      </c>
      <c r="I317" s="39">
        <v>2015</v>
      </c>
      <c r="J317" s="33">
        <v>42113</v>
      </c>
    </row>
    <row r="318" spans="1:10">
      <c r="A318" s="30" t="s">
        <v>525</v>
      </c>
      <c r="B318" s="30" t="s">
        <v>518</v>
      </c>
      <c r="C318" s="30" t="s">
        <v>139</v>
      </c>
      <c r="D318" s="33">
        <v>22379</v>
      </c>
      <c r="E318" s="34">
        <f t="shared" si="22"/>
        <v>36</v>
      </c>
      <c r="F318" s="30">
        <v>2</v>
      </c>
      <c r="G318" s="30" t="s">
        <v>32</v>
      </c>
      <c r="H318" s="30" t="s">
        <v>526</v>
      </c>
      <c r="I318" s="39">
        <v>1997</v>
      </c>
      <c r="J318" s="33">
        <v>35687</v>
      </c>
    </row>
    <row r="319" spans="1:10">
      <c r="A319" s="30" t="s">
        <v>527</v>
      </c>
      <c r="B319" s="30" t="s">
        <v>442</v>
      </c>
      <c r="C319" s="30" t="s">
        <v>443</v>
      </c>
      <c r="D319" s="33">
        <v>29486</v>
      </c>
      <c r="E319" s="34">
        <f t="shared" si="22"/>
        <v>22</v>
      </c>
      <c r="F319" s="30">
        <v>2</v>
      </c>
      <c r="G319" s="30" t="s">
        <v>32</v>
      </c>
      <c r="H319" s="30" t="s">
        <v>497</v>
      </c>
      <c r="I319" s="39">
        <v>2003</v>
      </c>
      <c r="J319" s="33">
        <v>37734</v>
      </c>
    </row>
    <row r="320" spans="1:10">
      <c r="A320" s="30" t="s">
        <v>528</v>
      </c>
      <c r="B320" s="30" t="s">
        <v>529</v>
      </c>
      <c r="C320" s="30" t="s">
        <v>61</v>
      </c>
      <c r="D320" s="33">
        <v>27102</v>
      </c>
      <c r="E320" s="34">
        <f t="shared" si="22"/>
        <v>35</v>
      </c>
      <c r="F320" s="30">
        <v>5</v>
      </c>
      <c r="G320" s="30" t="s">
        <v>32</v>
      </c>
      <c r="H320" s="30" t="s">
        <v>509</v>
      </c>
      <c r="I320" s="39">
        <v>2009</v>
      </c>
      <c r="J320" s="33">
        <v>39925</v>
      </c>
    </row>
    <row r="321" spans="1:10">
      <c r="A321" s="30" t="s">
        <v>530</v>
      </c>
      <c r="B321" s="30" t="s">
        <v>445</v>
      </c>
      <c r="C321" s="30" t="s">
        <v>58</v>
      </c>
      <c r="D321" s="33">
        <v>19729</v>
      </c>
      <c r="E321" s="34">
        <f t="shared" si="22"/>
        <v>45</v>
      </c>
      <c r="F321" s="30">
        <v>3</v>
      </c>
      <c r="G321" s="30" t="s">
        <v>32</v>
      </c>
      <c r="H321" s="30" t="s">
        <v>519</v>
      </c>
      <c r="I321" s="39">
        <v>1999</v>
      </c>
      <c r="J321" s="33">
        <v>36279</v>
      </c>
    </row>
    <row r="322" spans="1:10">
      <c r="A322" s="30" t="s">
        <v>531</v>
      </c>
      <c r="B322" s="30" t="s">
        <v>226</v>
      </c>
      <c r="C322" s="30" t="s">
        <v>1151</v>
      </c>
      <c r="D322" s="33">
        <v>26779</v>
      </c>
      <c r="E322" s="34">
        <f t="shared" si="22"/>
        <v>27</v>
      </c>
      <c r="F322" s="30">
        <v>2</v>
      </c>
      <c r="G322" s="30" t="s">
        <v>32</v>
      </c>
      <c r="H322" s="30" t="s">
        <v>469</v>
      </c>
      <c r="I322" s="39">
        <v>2000</v>
      </c>
      <c r="J322" s="33">
        <v>36777</v>
      </c>
    </row>
    <row r="323" spans="1:10">
      <c r="A323" s="30" t="s">
        <v>532</v>
      </c>
      <c r="B323" s="30" t="s">
        <v>146</v>
      </c>
      <c r="C323" s="30" t="s">
        <v>106</v>
      </c>
      <c r="D323" s="33">
        <v>25807</v>
      </c>
      <c r="E323" s="34">
        <f t="shared" si="22"/>
        <v>29</v>
      </c>
      <c r="F323" s="30">
        <v>1</v>
      </c>
      <c r="G323" s="30" t="s">
        <v>32</v>
      </c>
      <c r="H323" s="30" t="s">
        <v>533</v>
      </c>
      <c r="I323" s="39">
        <v>1999</v>
      </c>
      <c r="J323" s="33">
        <v>36415</v>
      </c>
    </row>
    <row r="324" spans="1:10">
      <c r="A324" s="30" t="s">
        <v>534</v>
      </c>
      <c r="B324" s="30" t="s">
        <v>230</v>
      </c>
      <c r="C324" s="30" t="s">
        <v>1152</v>
      </c>
      <c r="D324" s="33">
        <v>29291</v>
      </c>
      <c r="E324" s="34">
        <f t="shared" si="22"/>
        <v>33</v>
      </c>
      <c r="F324" s="30">
        <v>4</v>
      </c>
      <c r="G324" s="30" t="s">
        <v>32</v>
      </c>
      <c r="H324" s="30" t="s">
        <v>513</v>
      </c>
      <c r="I324" s="39">
        <v>2013</v>
      </c>
      <c r="J324" s="33">
        <v>41381</v>
      </c>
    </row>
    <row r="325" spans="1:10">
      <c r="A325" s="30" t="s">
        <v>535</v>
      </c>
      <c r="B325" s="30" t="s">
        <v>442</v>
      </c>
      <c r="C325" s="30" t="s">
        <v>443</v>
      </c>
      <c r="D325" s="33">
        <v>29486</v>
      </c>
      <c r="E325" s="34">
        <f t="shared" si="22"/>
        <v>22</v>
      </c>
      <c r="F325" s="30">
        <v>1</v>
      </c>
      <c r="G325" s="30" t="s">
        <v>32</v>
      </c>
      <c r="H325" s="30" t="s">
        <v>533</v>
      </c>
      <c r="I325" s="39">
        <v>2003</v>
      </c>
      <c r="J325" s="33">
        <v>37876</v>
      </c>
    </row>
    <row r="326" spans="1:10">
      <c r="A326" s="30" t="s">
        <v>536</v>
      </c>
      <c r="B326" s="30" t="s">
        <v>394</v>
      </c>
      <c r="C326" s="30" t="s">
        <v>1151</v>
      </c>
      <c r="D326" s="33">
        <v>27540</v>
      </c>
      <c r="E326" s="34">
        <f t="shared" si="22"/>
        <v>35</v>
      </c>
      <c r="F326" s="30">
        <v>3</v>
      </c>
      <c r="G326" s="30" t="s">
        <v>32</v>
      </c>
      <c r="H326" s="30" t="s">
        <v>451</v>
      </c>
      <c r="I326" s="39">
        <v>2011</v>
      </c>
      <c r="J326" s="33">
        <v>40651</v>
      </c>
    </row>
    <row r="327" spans="1:10">
      <c r="A327" s="30" t="s">
        <v>537</v>
      </c>
      <c r="B327" s="30" t="s">
        <v>111</v>
      </c>
      <c r="C327" s="30" t="s">
        <v>112</v>
      </c>
      <c r="D327" s="33">
        <v>20899</v>
      </c>
      <c r="E327" s="34">
        <f t="shared" si="22"/>
        <v>46</v>
      </c>
      <c r="F327" s="30">
        <v>3</v>
      </c>
      <c r="G327" s="30" t="s">
        <v>32</v>
      </c>
      <c r="H327" s="30" t="s">
        <v>284</v>
      </c>
      <c r="I327" s="39">
        <v>2003</v>
      </c>
      <c r="J327" s="33">
        <v>37787</v>
      </c>
    </row>
    <row r="328" spans="1:10">
      <c r="A328" s="30" t="s">
        <v>538</v>
      </c>
      <c r="B328" s="30" t="s">
        <v>1131</v>
      </c>
      <c r="C328" s="30" t="s">
        <v>443</v>
      </c>
      <c r="D328" s="33">
        <v>29486</v>
      </c>
      <c r="E328" s="34">
        <f t="shared" si="22"/>
        <v>27</v>
      </c>
      <c r="F328" s="30">
        <v>14</v>
      </c>
      <c r="G328" s="30" t="s">
        <v>32</v>
      </c>
      <c r="H328" s="30" t="s">
        <v>284</v>
      </c>
      <c r="I328" s="39">
        <v>2008</v>
      </c>
      <c r="J328" s="33">
        <v>39614</v>
      </c>
    </row>
    <row r="329" spans="1:10">
      <c r="A329" s="30" t="s">
        <v>539</v>
      </c>
      <c r="B329" s="38" t="s">
        <v>394</v>
      </c>
      <c r="C329" s="30" t="s">
        <v>1151</v>
      </c>
      <c r="D329" s="33">
        <v>27540</v>
      </c>
      <c r="E329" s="34">
        <f t="shared" si="22"/>
        <v>35</v>
      </c>
      <c r="F329" s="30">
        <v>7</v>
      </c>
      <c r="G329" s="30" t="s">
        <v>32</v>
      </c>
      <c r="H329" s="30" t="s">
        <v>540</v>
      </c>
      <c r="I329" s="39">
        <v>2010</v>
      </c>
      <c r="J329" s="33">
        <v>40342</v>
      </c>
    </row>
    <row r="330" spans="1:10">
      <c r="A330" s="30" t="s">
        <v>541</v>
      </c>
      <c r="B330" s="30" t="s">
        <v>379</v>
      </c>
      <c r="C330" s="30" t="s">
        <v>62</v>
      </c>
      <c r="D330" s="33">
        <v>25692</v>
      </c>
      <c r="E330" s="34">
        <f t="shared" si="22"/>
        <v>35</v>
      </c>
      <c r="F330" s="30">
        <v>7</v>
      </c>
      <c r="G330" s="30" t="s">
        <v>32</v>
      </c>
      <c r="H330" s="30" t="s">
        <v>542</v>
      </c>
      <c r="I330" s="39">
        <v>2005</v>
      </c>
      <c r="J330" s="33">
        <v>38515</v>
      </c>
    </row>
    <row r="331" spans="1:10">
      <c r="A331" s="30" t="s">
        <v>543</v>
      </c>
      <c r="B331" s="38" t="s">
        <v>394</v>
      </c>
      <c r="C331" s="30" t="s">
        <v>1151</v>
      </c>
      <c r="D331" s="33">
        <v>27540</v>
      </c>
      <c r="E331" s="34">
        <f t="shared" si="22"/>
        <v>34</v>
      </c>
      <c r="F331" s="30">
        <v>10</v>
      </c>
      <c r="G331" s="30" t="s">
        <v>32</v>
      </c>
      <c r="H331" s="30" t="s">
        <v>544</v>
      </c>
      <c r="I331" s="39">
        <v>2009</v>
      </c>
      <c r="J331" s="33">
        <v>39978</v>
      </c>
    </row>
    <row r="332" spans="1:10">
      <c r="A332" s="30" t="s">
        <v>545</v>
      </c>
      <c r="B332" s="30" t="s">
        <v>22</v>
      </c>
      <c r="C332" s="30" t="s">
        <v>58</v>
      </c>
      <c r="D332" s="33">
        <v>20298</v>
      </c>
      <c r="E332" s="34">
        <f t="shared" si="22"/>
        <v>42</v>
      </c>
      <c r="F332" s="30">
        <v>4</v>
      </c>
      <c r="G332" s="30" t="s">
        <v>32</v>
      </c>
      <c r="H332" s="30" t="s">
        <v>540</v>
      </c>
      <c r="I332" s="39">
        <v>1998</v>
      </c>
      <c r="J332" s="33">
        <v>35959</v>
      </c>
    </row>
    <row r="333" spans="1:10">
      <c r="A333" s="30" t="s">
        <v>4098</v>
      </c>
      <c r="B333" s="30" t="s">
        <v>118</v>
      </c>
      <c r="C333" s="30" t="s">
        <v>60</v>
      </c>
      <c r="D333" s="33">
        <v>19633</v>
      </c>
      <c r="E333" s="34">
        <v>64</v>
      </c>
      <c r="F333" s="30">
        <v>7</v>
      </c>
      <c r="G333" s="30" t="s">
        <v>32</v>
      </c>
      <c r="H333" s="30" t="s">
        <v>547</v>
      </c>
      <c r="I333" s="30">
        <v>2018</v>
      </c>
      <c r="J333" s="33">
        <v>43268</v>
      </c>
    </row>
    <row r="334" spans="1:10">
      <c r="A334" s="30" t="s">
        <v>546</v>
      </c>
      <c r="B334" s="30" t="s">
        <v>379</v>
      </c>
      <c r="C334" s="30" t="s">
        <v>62</v>
      </c>
      <c r="D334" s="33">
        <v>25692</v>
      </c>
      <c r="E334" s="34">
        <f t="shared" ref="E334:E343" si="23">ROUNDDOWN((J334-D334)/365.25, 0)</f>
        <v>42</v>
      </c>
      <c r="F334" s="30">
        <v>7</v>
      </c>
      <c r="G334" s="30" t="s">
        <v>32</v>
      </c>
      <c r="H334" s="30" t="s">
        <v>547</v>
      </c>
      <c r="I334" s="39">
        <v>2012</v>
      </c>
      <c r="J334" s="33">
        <v>41077</v>
      </c>
    </row>
    <row r="335" spans="1:10">
      <c r="A335" s="30" t="s">
        <v>548</v>
      </c>
      <c r="B335" s="30" t="s">
        <v>549</v>
      </c>
      <c r="C335" s="30" t="s">
        <v>58</v>
      </c>
      <c r="D335" s="33">
        <v>24993</v>
      </c>
      <c r="E335" s="34">
        <f t="shared" si="23"/>
        <v>31</v>
      </c>
      <c r="F335" s="30">
        <v>5</v>
      </c>
      <c r="G335" s="30" t="s">
        <v>32</v>
      </c>
      <c r="H335" s="30" t="s">
        <v>550</v>
      </c>
      <c r="I335" s="39">
        <v>1999</v>
      </c>
      <c r="J335" s="33">
        <v>36331</v>
      </c>
    </row>
    <row r="336" spans="1:10">
      <c r="A336" s="30" t="s">
        <v>1125</v>
      </c>
      <c r="B336" s="30" t="s">
        <v>256</v>
      </c>
      <c r="C336" s="30" t="s">
        <v>257</v>
      </c>
      <c r="D336" s="33">
        <v>26057</v>
      </c>
      <c r="E336" s="34">
        <f t="shared" si="23"/>
        <v>46</v>
      </c>
      <c r="F336" s="30">
        <v>6</v>
      </c>
      <c r="G336" s="30" t="s">
        <v>32</v>
      </c>
      <c r="H336" s="30" t="s">
        <v>1122</v>
      </c>
      <c r="I336" s="39">
        <v>2017</v>
      </c>
      <c r="J336" s="33">
        <v>42904</v>
      </c>
    </row>
    <row r="337" spans="1:10">
      <c r="A337" s="30" t="s">
        <v>551</v>
      </c>
      <c r="B337" s="30" t="s">
        <v>165</v>
      </c>
      <c r="C337" s="30" t="s">
        <v>62</v>
      </c>
      <c r="D337" s="33">
        <v>26501</v>
      </c>
      <c r="E337" s="34">
        <f t="shared" si="23"/>
        <v>36</v>
      </c>
      <c r="F337" s="30">
        <v>4</v>
      </c>
      <c r="G337" s="30" t="s">
        <v>32</v>
      </c>
      <c r="H337" s="30" t="s">
        <v>544</v>
      </c>
      <c r="I337" s="39">
        <v>2009</v>
      </c>
      <c r="J337" s="33">
        <v>39978</v>
      </c>
    </row>
    <row r="338" spans="1:10">
      <c r="A338" s="30" t="s">
        <v>552</v>
      </c>
      <c r="B338" s="30" t="s">
        <v>1131</v>
      </c>
      <c r="C338" s="30" t="s">
        <v>443</v>
      </c>
      <c r="D338" s="33">
        <v>29486</v>
      </c>
      <c r="E338" s="34">
        <f t="shared" si="23"/>
        <v>25</v>
      </c>
      <c r="F338" s="30">
        <v>9</v>
      </c>
      <c r="G338" s="30" t="s">
        <v>32</v>
      </c>
      <c r="H338" s="30" t="s">
        <v>553</v>
      </c>
      <c r="I338" s="39">
        <v>2006</v>
      </c>
      <c r="J338" s="33">
        <v>38879</v>
      </c>
    </row>
    <row r="339" spans="1:10">
      <c r="A339" s="30" t="s">
        <v>554</v>
      </c>
      <c r="B339" s="30" t="s">
        <v>397</v>
      </c>
      <c r="C339" s="30" t="s">
        <v>257</v>
      </c>
      <c r="D339" s="33">
        <v>24325</v>
      </c>
      <c r="E339" s="34">
        <f t="shared" si="23"/>
        <v>35</v>
      </c>
      <c r="F339" s="30">
        <v>3</v>
      </c>
      <c r="G339" s="30" t="s">
        <v>32</v>
      </c>
      <c r="H339" s="30" t="s">
        <v>485</v>
      </c>
      <c r="I339" s="39">
        <v>2001</v>
      </c>
      <c r="J339" s="33">
        <v>37145</v>
      </c>
    </row>
    <row r="340" spans="1:10">
      <c r="A340" s="30" t="s">
        <v>555</v>
      </c>
      <c r="B340" s="30" t="s">
        <v>402</v>
      </c>
      <c r="C340" s="30" t="s">
        <v>223</v>
      </c>
      <c r="D340" s="33">
        <v>23419</v>
      </c>
      <c r="E340" s="34">
        <f t="shared" si="23"/>
        <v>38</v>
      </c>
      <c r="F340" s="30">
        <v>5</v>
      </c>
      <c r="G340" s="30" t="s">
        <v>32</v>
      </c>
      <c r="H340" s="30" t="s">
        <v>556</v>
      </c>
      <c r="I340" s="39">
        <v>2002</v>
      </c>
      <c r="J340" s="33">
        <v>37423</v>
      </c>
    </row>
    <row r="341" spans="1:10">
      <c r="A341" s="30" t="s">
        <v>557</v>
      </c>
      <c r="B341" s="30" t="s">
        <v>549</v>
      </c>
      <c r="C341" s="30" t="s">
        <v>58</v>
      </c>
      <c r="D341" s="33">
        <v>24993</v>
      </c>
      <c r="E341" s="34">
        <f t="shared" si="23"/>
        <v>29</v>
      </c>
      <c r="F341" s="30">
        <v>3</v>
      </c>
      <c r="G341" s="30" t="s">
        <v>32</v>
      </c>
      <c r="H341" s="30" t="s">
        <v>485</v>
      </c>
      <c r="I341" s="39">
        <v>1997</v>
      </c>
      <c r="J341" s="33">
        <v>35684</v>
      </c>
    </row>
    <row r="342" spans="1:10">
      <c r="A342" s="30" t="s">
        <v>558</v>
      </c>
      <c r="B342" s="30" t="s">
        <v>256</v>
      </c>
      <c r="C342" s="30" t="s">
        <v>257</v>
      </c>
      <c r="D342" s="33">
        <v>26057</v>
      </c>
      <c r="E342" s="34">
        <f t="shared" si="23"/>
        <v>34</v>
      </c>
      <c r="F342" s="30">
        <v>3</v>
      </c>
      <c r="G342" s="30" t="s">
        <v>32</v>
      </c>
      <c r="H342" s="30" t="s">
        <v>542</v>
      </c>
      <c r="I342" s="39">
        <v>2005</v>
      </c>
      <c r="J342" s="33">
        <v>38515</v>
      </c>
    </row>
    <row r="343" spans="1:10">
      <c r="A343" s="30" t="s">
        <v>559</v>
      </c>
      <c r="B343" s="30" t="s">
        <v>561</v>
      </c>
      <c r="C343" s="30" t="s">
        <v>257</v>
      </c>
      <c r="D343" s="33">
        <v>29315</v>
      </c>
      <c r="E343" s="34">
        <f t="shared" si="23"/>
        <v>28</v>
      </c>
      <c r="F343" s="30">
        <v>8</v>
      </c>
      <c r="G343" s="30" t="s">
        <v>32</v>
      </c>
      <c r="H343" s="30" t="s">
        <v>284</v>
      </c>
      <c r="I343" s="39">
        <v>2008</v>
      </c>
      <c r="J343" s="33">
        <v>39614</v>
      </c>
    </row>
    <row r="344" spans="1:10">
      <c r="A344" s="30" t="s">
        <v>4396</v>
      </c>
      <c r="B344" s="38" t="s">
        <v>1133</v>
      </c>
      <c r="C344" s="38" t="s">
        <v>491</v>
      </c>
      <c r="D344" s="37">
        <v>24050</v>
      </c>
      <c r="E344" s="41">
        <v>54</v>
      </c>
      <c r="F344" s="30">
        <v>3</v>
      </c>
      <c r="G344" s="30" t="s">
        <v>69</v>
      </c>
      <c r="H344" s="30" t="s">
        <v>4397</v>
      </c>
      <c r="I344" s="30">
        <v>2020</v>
      </c>
      <c r="J344" s="33">
        <v>43846</v>
      </c>
    </row>
    <row r="345" spans="1:10">
      <c r="A345" s="30" t="s">
        <v>560</v>
      </c>
      <c r="B345" s="30" t="s">
        <v>561</v>
      </c>
      <c r="C345" s="30" t="s">
        <v>257</v>
      </c>
      <c r="D345" s="33">
        <v>29315</v>
      </c>
      <c r="E345" s="34">
        <f t="shared" ref="E345:E353" si="24">ROUNDDOWN((J345-D345)/365.25, 0)</f>
        <v>25</v>
      </c>
      <c r="F345" s="30">
        <v>4</v>
      </c>
      <c r="G345" s="30" t="s">
        <v>32</v>
      </c>
      <c r="H345" s="30" t="s">
        <v>542</v>
      </c>
      <c r="I345" s="39">
        <v>2005</v>
      </c>
      <c r="J345" s="33">
        <v>38515</v>
      </c>
    </row>
    <row r="346" spans="1:10">
      <c r="A346" s="30" t="s">
        <v>562</v>
      </c>
      <c r="B346" s="30" t="s">
        <v>394</v>
      </c>
      <c r="C346" s="30" t="s">
        <v>1151</v>
      </c>
      <c r="D346" s="33">
        <v>27540</v>
      </c>
      <c r="E346" s="34">
        <f t="shared" si="24"/>
        <v>41</v>
      </c>
      <c r="F346" s="30">
        <v>10</v>
      </c>
      <c r="G346" s="30" t="s">
        <v>32</v>
      </c>
      <c r="H346" s="30" t="s">
        <v>289</v>
      </c>
      <c r="I346" s="39">
        <v>2016</v>
      </c>
      <c r="J346" s="33">
        <v>42540</v>
      </c>
    </row>
    <row r="347" spans="1:10">
      <c r="A347" s="30" t="s">
        <v>563</v>
      </c>
      <c r="B347" s="30" t="s">
        <v>118</v>
      </c>
      <c r="C347" s="30" t="s">
        <v>60</v>
      </c>
      <c r="D347" s="33">
        <v>19633</v>
      </c>
      <c r="E347" s="34">
        <f t="shared" si="24"/>
        <v>60</v>
      </c>
      <c r="F347" s="30">
        <v>7</v>
      </c>
      <c r="G347" s="30" t="s">
        <v>32</v>
      </c>
      <c r="H347" s="30" t="s">
        <v>284</v>
      </c>
      <c r="I347" s="39">
        <v>2014</v>
      </c>
      <c r="J347" s="33">
        <v>41805</v>
      </c>
    </row>
    <row r="348" spans="1:10">
      <c r="A348" s="30" t="s">
        <v>564</v>
      </c>
      <c r="B348" s="30" t="s">
        <v>565</v>
      </c>
      <c r="C348" s="30" t="s">
        <v>309</v>
      </c>
      <c r="D348" s="33">
        <v>22023</v>
      </c>
      <c r="E348" s="34">
        <f t="shared" si="24"/>
        <v>31</v>
      </c>
      <c r="F348" s="30">
        <v>5</v>
      </c>
      <c r="G348" s="30" t="s">
        <v>32</v>
      </c>
      <c r="H348" s="30" t="s">
        <v>566</v>
      </c>
      <c r="I348" s="39">
        <v>1991</v>
      </c>
      <c r="J348" s="33">
        <v>33500</v>
      </c>
    </row>
    <row r="349" spans="1:10">
      <c r="A349" s="30" t="s">
        <v>567</v>
      </c>
      <c r="B349" s="30" t="s">
        <v>379</v>
      </c>
      <c r="C349" s="30" t="s">
        <v>62</v>
      </c>
      <c r="D349" s="33">
        <v>25692</v>
      </c>
      <c r="E349" s="34">
        <f t="shared" si="24"/>
        <v>38</v>
      </c>
      <c r="F349" s="30">
        <v>7</v>
      </c>
      <c r="G349" s="30" t="s">
        <v>32</v>
      </c>
      <c r="H349" s="30" t="s">
        <v>284</v>
      </c>
      <c r="I349" s="39">
        <v>2008</v>
      </c>
      <c r="J349" s="33">
        <v>39614</v>
      </c>
    </row>
    <row r="350" spans="1:10">
      <c r="A350" s="30" t="s">
        <v>568</v>
      </c>
      <c r="B350" s="30" t="s">
        <v>1131</v>
      </c>
      <c r="C350" s="30" t="s">
        <v>443</v>
      </c>
      <c r="D350" s="33">
        <v>29486</v>
      </c>
      <c r="E350" s="34">
        <f t="shared" si="24"/>
        <v>24</v>
      </c>
      <c r="F350" s="30">
        <v>5</v>
      </c>
      <c r="G350" s="30" t="s">
        <v>32</v>
      </c>
      <c r="H350" s="30" t="s">
        <v>542</v>
      </c>
      <c r="I350" s="39">
        <v>2005</v>
      </c>
      <c r="J350" s="33">
        <v>38515</v>
      </c>
    </row>
    <row r="351" spans="1:10">
      <c r="A351" s="30" t="s">
        <v>569</v>
      </c>
      <c r="B351" s="30" t="s">
        <v>570</v>
      </c>
      <c r="C351" s="30" t="s">
        <v>84</v>
      </c>
      <c r="D351" s="33">
        <v>17899</v>
      </c>
      <c r="E351" s="34">
        <f t="shared" si="24"/>
        <v>39</v>
      </c>
      <c r="F351" s="30">
        <v>5</v>
      </c>
      <c r="G351" s="30" t="s">
        <v>32</v>
      </c>
      <c r="H351" s="30" t="s">
        <v>480</v>
      </c>
      <c r="I351" s="39">
        <v>1988</v>
      </c>
      <c r="J351" s="33">
        <v>32283</v>
      </c>
    </row>
    <row r="352" spans="1:10">
      <c r="A352" s="30" t="s">
        <v>571</v>
      </c>
      <c r="B352" s="30" t="s">
        <v>1131</v>
      </c>
      <c r="C352" s="30" t="s">
        <v>443</v>
      </c>
      <c r="D352" s="33">
        <v>29486</v>
      </c>
      <c r="E352" s="34">
        <f t="shared" si="24"/>
        <v>35</v>
      </c>
      <c r="F352" s="30">
        <v>8</v>
      </c>
      <c r="G352" s="30" t="s">
        <v>32</v>
      </c>
      <c r="H352" s="30" t="s">
        <v>289</v>
      </c>
      <c r="I352" s="39">
        <v>2016</v>
      </c>
      <c r="J352" s="33">
        <v>42540</v>
      </c>
    </row>
    <row r="353" spans="1:10">
      <c r="A353" s="30" t="s">
        <v>572</v>
      </c>
      <c r="B353" s="30" t="s">
        <v>573</v>
      </c>
      <c r="C353" s="30" t="s">
        <v>84</v>
      </c>
      <c r="D353" s="33">
        <v>16857</v>
      </c>
      <c r="E353" s="34">
        <f t="shared" si="24"/>
        <v>39</v>
      </c>
      <c r="F353" s="30">
        <v>5</v>
      </c>
      <c r="G353" s="30" t="s">
        <v>32</v>
      </c>
      <c r="H353" s="30" t="s">
        <v>574</v>
      </c>
      <c r="I353" s="39">
        <v>1985</v>
      </c>
      <c r="J353" s="33">
        <v>31168</v>
      </c>
    </row>
    <row r="354" spans="1:10">
      <c r="A354" s="30" t="s">
        <v>4845</v>
      </c>
      <c r="B354" s="30" t="s">
        <v>379</v>
      </c>
      <c r="C354" s="30" t="s">
        <v>62</v>
      </c>
      <c r="D354" s="33">
        <v>25692</v>
      </c>
      <c r="E354" s="34">
        <v>51</v>
      </c>
      <c r="F354" s="30">
        <v>5</v>
      </c>
      <c r="G354" s="30" t="s">
        <v>32</v>
      </c>
      <c r="H354" s="30" t="s">
        <v>4846</v>
      </c>
      <c r="I354" s="31">
        <v>2021</v>
      </c>
      <c r="J354" s="33">
        <v>44444</v>
      </c>
    </row>
    <row r="355" spans="1:10">
      <c r="A355" s="30" t="s">
        <v>575</v>
      </c>
      <c r="B355" s="30" t="s">
        <v>576</v>
      </c>
      <c r="C355" s="30" t="s">
        <v>112</v>
      </c>
      <c r="D355" s="33">
        <v>18594</v>
      </c>
      <c r="E355" s="34">
        <f>ROUNDDOWN((J355-D355)/365.25, 0)</f>
        <v>49</v>
      </c>
      <c r="F355" s="30">
        <v>4</v>
      </c>
      <c r="G355" s="30" t="s">
        <v>32</v>
      </c>
      <c r="H355" s="30" t="s">
        <v>485</v>
      </c>
      <c r="I355" s="39">
        <v>2000</v>
      </c>
      <c r="J355" s="33">
        <v>36780</v>
      </c>
    </row>
    <row r="356" spans="1:10">
      <c r="A356" s="30" t="s">
        <v>4343</v>
      </c>
      <c r="B356" s="30" t="s">
        <v>189</v>
      </c>
      <c r="C356" s="30" t="s">
        <v>139</v>
      </c>
      <c r="D356" s="33">
        <v>21698</v>
      </c>
      <c r="E356" s="34">
        <f>ROUNDDOWN((J356-D356)/365.25, 0)</f>
        <v>50</v>
      </c>
      <c r="F356" s="30">
        <v>10</v>
      </c>
      <c r="G356" s="30" t="s">
        <v>69</v>
      </c>
      <c r="H356" s="30" t="s">
        <v>4344</v>
      </c>
      <c r="I356" s="39">
        <v>2010</v>
      </c>
      <c r="J356" s="33">
        <v>40283</v>
      </c>
    </row>
    <row r="357" spans="1:10">
      <c r="A357" s="30" t="s">
        <v>4222</v>
      </c>
      <c r="B357" s="30" t="s">
        <v>468</v>
      </c>
      <c r="C357" s="30" t="s">
        <v>257</v>
      </c>
      <c r="D357" s="33">
        <v>24722</v>
      </c>
      <c r="E357" s="34">
        <v>51</v>
      </c>
      <c r="F357" s="30">
        <v>6</v>
      </c>
      <c r="G357" s="30" t="s">
        <v>32</v>
      </c>
      <c r="H357" s="30" t="s">
        <v>556</v>
      </c>
      <c r="I357" s="30">
        <v>2019</v>
      </c>
      <c r="J357" s="33">
        <v>43632</v>
      </c>
    </row>
    <row r="358" spans="1:10">
      <c r="A358" s="30" t="s">
        <v>577</v>
      </c>
      <c r="B358" s="30" t="s">
        <v>578</v>
      </c>
      <c r="C358" s="30" t="s">
        <v>223</v>
      </c>
      <c r="D358" s="33">
        <v>23419</v>
      </c>
      <c r="E358" s="34">
        <f t="shared" ref="E358:E366" si="25">ROUNDDOWN((J358-D358)/365.25, 0)</f>
        <v>37</v>
      </c>
      <c r="F358" s="30">
        <v>2</v>
      </c>
      <c r="G358" s="30" t="s">
        <v>32</v>
      </c>
      <c r="H358" s="30" t="s">
        <v>547</v>
      </c>
      <c r="I358" s="39">
        <v>2001</v>
      </c>
      <c r="J358" s="33">
        <v>37059</v>
      </c>
    </row>
    <row r="359" spans="1:10">
      <c r="A359" s="30" t="s">
        <v>579</v>
      </c>
      <c r="B359" s="30" t="s">
        <v>580</v>
      </c>
      <c r="C359" s="30" t="s">
        <v>60</v>
      </c>
      <c r="D359" s="33">
        <v>19616</v>
      </c>
      <c r="E359" s="34">
        <f t="shared" si="25"/>
        <v>38</v>
      </c>
      <c r="F359" s="30">
        <v>2</v>
      </c>
      <c r="G359" s="30" t="s">
        <v>32</v>
      </c>
      <c r="H359" s="30" t="s">
        <v>581</v>
      </c>
      <c r="I359" s="39">
        <v>1991</v>
      </c>
      <c r="J359" s="33">
        <v>33503</v>
      </c>
    </row>
    <row r="360" spans="1:10">
      <c r="A360" s="30" t="s">
        <v>582</v>
      </c>
      <c r="B360" s="30" t="s">
        <v>404</v>
      </c>
      <c r="C360" s="30" t="s">
        <v>1151</v>
      </c>
      <c r="D360" s="33">
        <v>27783</v>
      </c>
      <c r="E360" s="34">
        <f t="shared" si="25"/>
        <v>37</v>
      </c>
      <c r="F360" s="30">
        <v>10</v>
      </c>
      <c r="G360" s="30" t="s">
        <v>32</v>
      </c>
      <c r="H360" s="30" t="s">
        <v>556</v>
      </c>
      <c r="I360" s="39">
        <v>2013</v>
      </c>
      <c r="J360" s="33">
        <v>41441</v>
      </c>
    </row>
    <row r="361" spans="1:10">
      <c r="A361" s="30" t="s">
        <v>583</v>
      </c>
      <c r="B361" s="30" t="s">
        <v>584</v>
      </c>
      <c r="C361" s="30" t="s">
        <v>139</v>
      </c>
      <c r="D361" s="33">
        <v>25912</v>
      </c>
      <c r="E361" s="34">
        <f t="shared" si="25"/>
        <v>30</v>
      </c>
      <c r="F361" s="30">
        <v>5</v>
      </c>
      <c r="G361" s="30" t="s">
        <v>32</v>
      </c>
      <c r="H361" s="30" t="s">
        <v>485</v>
      </c>
      <c r="I361" s="39">
        <v>2001</v>
      </c>
      <c r="J361" s="33">
        <v>37145</v>
      </c>
    </row>
    <row r="362" spans="1:10">
      <c r="A362" s="30" t="s">
        <v>585</v>
      </c>
      <c r="B362" s="30" t="s">
        <v>586</v>
      </c>
      <c r="C362" s="30" t="s">
        <v>5167</v>
      </c>
      <c r="D362" s="33">
        <v>27638</v>
      </c>
      <c r="E362" s="34">
        <f t="shared" si="25"/>
        <v>38</v>
      </c>
      <c r="F362" s="30">
        <v>11</v>
      </c>
      <c r="G362" s="30" t="s">
        <v>32</v>
      </c>
      <c r="H362" s="30" t="s">
        <v>284</v>
      </c>
      <c r="I362" s="39">
        <v>2014</v>
      </c>
      <c r="J362" s="33">
        <v>41805</v>
      </c>
    </row>
    <row r="363" spans="1:10">
      <c r="A363" s="30" t="s">
        <v>587</v>
      </c>
      <c r="B363" s="30" t="s">
        <v>388</v>
      </c>
      <c r="C363" s="30" t="s">
        <v>223</v>
      </c>
      <c r="D363" s="33">
        <v>22936</v>
      </c>
      <c r="E363" s="34">
        <f t="shared" si="25"/>
        <v>38</v>
      </c>
      <c r="F363" s="30">
        <v>4</v>
      </c>
      <c r="G363" s="30" t="s">
        <v>32</v>
      </c>
      <c r="H363" s="30" t="s">
        <v>485</v>
      </c>
      <c r="I363" s="39">
        <v>2001</v>
      </c>
      <c r="J363" s="33">
        <v>37145</v>
      </c>
    </row>
    <row r="364" spans="1:10">
      <c r="A364" s="30" t="s">
        <v>588</v>
      </c>
      <c r="B364" s="30" t="s">
        <v>589</v>
      </c>
      <c r="C364" s="30" t="s">
        <v>58</v>
      </c>
      <c r="D364" s="33">
        <v>28040</v>
      </c>
      <c r="E364" s="34">
        <f t="shared" si="25"/>
        <v>26</v>
      </c>
      <c r="F364" s="30">
        <v>2</v>
      </c>
      <c r="G364" s="30" t="s">
        <v>32</v>
      </c>
      <c r="H364" s="30" t="s">
        <v>590</v>
      </c>
      <c r="I364" s="39">
        <v>2003</v>
      </c>
      <c r="J364" s="33">
        <v>37879</v>
      </c>
    </row>
    <row r="365" spans="1:10">
      <c r="A365" s="30" t="s">
        <v>591</v>
      </c>
      <c r="B365" s="30" t="s">
        <v>394</v>
      </c>
      <c r="C365" s="30" t="s">
        <v>1151</v>
      </c>
      <c r="D365" s="33">
        <v>27540</v>
      </c>
      <c r="E365" s="34">
        <f t="shared" si="25"/>
        <v>38</v>
      </c>
      <c r="F365" s="30">
        <v>11</v>
      </c>
      <c r="G365" s="30" t="s">
        <v>32</v>
      </c>
      <c r="H365" s="30" t="s">
        <v>556</v>
      </c>
      <c r="I365" s="39">
        <v>2013</v>
      </c>
      <c r="J365" s="33">
        <v>41441</v>
      </c>
    </row>
    <row r="366" spans="1:10">
      <c r="A366" s="30" t="s">
        <v>592</v>
      </c>
      <c r="B366" s="30" t="s">
        <v>394</v>
      </c>
      <c r="C366" s="30" t="s">
        <v>1151</v>
      </c>
      <c r="D366" s="33">
        <v>27540</v>
      </c>
      <c r="E366" s="34">
        <f t="shared" si="25"/>
        <v>32</v>
      </c>
      <c r="F366" s="30">
        <v>5</v>
      </c>
      <c r="G366" s="30" t="s">
        <v>32</v>
      </c>
      <c r="H366" s="30" t="s">
        <v>547</v>
      </c>
      <c r="I366" s="39">
        <v>2007</v>
      </c>
      <c r="J366" s="33">
        <v>39250</v>
      </c>
    </row>
    <row r="367" spans="1:10">
      <c r="A367" s="30" t="s">
        <v>4099</v>
      </c>
      <c r="B367" s="30" t="s">
        <v>1131</v>
      </c>
      <c r="C367" s="30" t="s">
        <v>443</v>
      </c>
      <c r="D367" s="33">
        <v>29486</v>
      </c>
      <c r="E367" s="34">
        <v>37</v>
      </c>
      <c r="F367" s="30">
        <v>5</v>
      </c>
      <c r="G367" s="30" t="s">
        <v>32</v>
      </c>
      <c r="H367" s="30" t="s">
        <v>547</v>
      </c>
      <c r="I367" s="30">
        <v>2018</v>
      </c>
      <c r="J367" s="33">
        <v>43268</v>
      </c>
    </row>
    <row r="368" spans="1:10">
      <c r="A368" s="30" t="s">
        <v>4847</v>
      </c>
      <c r="B368" s="30" t="s">
        <v>4213</v>
      </c>
      <c r="C368" s="30" t="s">
        <v>1260</v>
      </c>
      <c r="D368" s="33">
        <v>30339</v>
      </c>
      <c r="E368" s="30">
        <v>38</v>
      </c>
      <c r="F368" s="30">
        <v>4</v>
      </c>
      <c r="G368" s="30" t="s">
        <v>32</v>
      </c>
      <c r="H368" s="30" t="s">
        <v>4846</v>
      </c>
      <c r="I368" s="31">
        <v>2021</v>
      </c>
      <c r="J368" s="33">
        <v>44444</v>
      </c>
    </row>
    <row r="369" spans="1:10">
      <c r="A369" s="30" t="s">
        <v>593</v>
      </c>
      <c r="B369" s="30" t="s">
        <v>394</v>
      </c>
      <c r="C369" s="30" t="s">
        <v>1151</v>
      </c>
      <c r="D369" s="33">
        <v>27540</v>
      </c>
      <c r="E369" s="34">
        <f>ROUNDDOWN((J369-D369)/365.25, 0)</f>
        <v>36</v>
      </c>
      <c r="F369" s="30">
        <v>9</v>
      </c>
      <c r="G369" s="30" t="s">
        <v>32</v>
      </c>
      <c r="H369" s="30" t="s">
        <v>542</v>
      </c>
      <c r="I369" s="30">
        <v>2011</v>
      </c>
      <c r="J369" s="33">
        <v>40706</v>
      </c>
    </row>
    <row r="370" spans="1:10">
      <c r="A370" s="30" t="s">
        <v>594</v>
      </c>
      <c r="B370" s="30" t="s">
        <v>595</v>
      </c>
      <c r="C370" s="30" t="s">
        <v>60</v>
      </c>
      <c r="D370" s="33">
        <v>15748</v>
      </c>
      <c r="E370" s="34">
        <f>ROUNDDOWN((J370-D370)/365.25, 0)</f>
        <v>50</v>
      </c>
      <c r="F370" s="30">
        <v>1</v>
      </c>
      <c r="G370" s="30" t="s">
        <v>32</v>
      </c>
      <c r="H370" s="30" t="s">
        <v>581</v>
      </c>
      <c r="I370" s="30">
        <v>1993</v>
      </c>
      <c r="J370" s="33">
        <v>34234</v>
      </c>
    </row>
    <row r="371" spans="1:10">
      <c r="A371" s="30" t="s">
        <v>596</v>
      </c>
      <c r="B371" s="30" t="s">
        <v>340</v>
      </c>
      <c r="C371" s="30" t="s">
        <v>341</v>
      </c>
      <c r="D371" s="33">
        <v>18181</v>
      </c>
      <c r="E371" s="34">
        <f>ROUNDDOWN((J371-D371)/365.25, 0)</f>
        <v>42</v>
      </c>
      <c r="F371" s="30">
        <v>2</v>
      </c>
      <c r="G371" s="38" t="s">
        <v>32</v>
      </c>
      <c r="H371" s="30" t="s">
        <v>302</v>
      </c>
      <c r="I371" s="30">
        <v>1992</v>
      </c>
      <c r="J371" s="33">
        <v>33867</v>
      </c>
    </row>
    <row r="372" spans="1:10">
      <c r="A372" s="30" t="s">
        <v>4100</v>
      </c>
      <c r="B372" s="30" t="s">
        <v>468</v>
      </c>
      <c r="C372" s="30" t="s">
        <v>257</v>
      </c>
      <c r="D372" s="33">
        <v>24722</v>
      </c>
      <c r="E372" s="34">
        <v>50</v>
      </c>
      <c r="F372" s="30">
        <v>3</v>
      </c>
      <c r="G372" s="30" t="s">
        <v>32</v>
      </c>
      <c r="H372" s="30" t="s">
        <v>547</v>
      </c>
      <c r="I372" s="30">
        <v>2018</v>
      </c>
      <c r="J372" s="33">
        <v>43268</v>
      </c>
    </row>
    <row r="373" spans="1:10">
      <c r="A373" s="30" t="s">
        <v>597</v>
      </c>
      <c r="B373" s="30" t="s">
        <v>1131</v>
      </c>
      <c r="C373" s="30" t="s">
        <v>443</v>
      </c>
      <c r="D373" s="33">
        <v>29486</v>
      </c>
      <c r="E373" s="34">
        <f t="shared" ref="E373:E380" si="26">ROUNDDOWN((J373-D373)/365.25, 0)</f>
        <v>31</v>
      </c>
      <c r="F373" s="30">
        <v>12</v>
      </c>
      <c r="G373" s="30" t="s">
        <v>32</v>
      </c>
      <c r="H373" s="30" t="s">
        <v>547</v>
      </c>
      <c r="I373" s="39">
        <v>2012</v>
      </c>
      <c r="J373" s="33">
        <v>41077</v>
      </c>
    </row>
    <row r="374" spans="1:10">
      <c r="A374" s="30" t="s">
        <v>598</v>
      </c>
      <c r="B374" s="30" t="s">
        <v>256</v>
      </c>
      <c r="C374" s="30" t="s">
        <v>257</v>
      </c>
      <c r="D374" s="33">
        <v>26057</v>
      </c>
      <c r="E374" s="34">
        <f t="shared" si="26"/>
        <v>28</v>
      </c>
      <c r="F374" s="30">
        <v>2</v>
      </c>
      <c r="G374" s="30" t="s">
        <v>32</v>
      </c>
      <c r="H374" s="30" t="s">
        <v>533</v>
      </c>
      <c r="I374" s="39">
        <v>1999</v>
      </c>
      <c r="J374" s="33">
        <v>36415</v>
      </c>
    </row>
    <row r="375" spans="1:10">
      <c r="A375" s="30" t="s">
        <v>1126</v>
      </c>
      <c r="B375" s="30" t="s">
        <v>511</v>
      </c>
      <c r="C375" s="30" t="s">
        <v>61</v>
      </c>
      <c r="D375" s="33">
        <v>26500</v>
      </c>
      <c r="E375" s="34">
        <f t="shared" si="26"/>
        <v>44</v>
      </c>
      <c r="F375" s="30">
        <v>9</v>
      </c>
      <c r="G375" s="30" t="s">
        <v>32</v>
      </c>
      <c r="H375" s="30" t="s">
        <v>1122</v>
      </c>
      <c r="I375" s="39">
        <v>2017</v>
      </c>
      <c r="J375" s="33">
        <v>42904</v>
      </c>
    </row>
    <row r="376" spans="1:10">
      <c r="A376" s="30" t="s">
        <v>599</v>
      </c>
      <c r="B376" s="30" t="s">
        <v>394</v>
      </c>
      <c r="C376" s="30" t="s">
        <v>1151</v>
      </c>
      <c r="D376" s="33">
        <v>27540</v>
      </c>
      <c r="E376" s="34">
        <f t="shared" si="26"/>
        <v>33</v>
      </c>
      <c r="F376" s="30">
        <v>10</v>
      </c>
      <c r="G376" s="30" t="s">
        <v>32</v>
      </c>
      <c r="H376" s="30" t="s">
        <v>284</v>
      </c>
      <c r="I376" s="39">
        <v>2008</v>
      </c>
      <c r="J376" s="33">
        <v>39614</v>
      </c>
    </row>
    <row r="377" spans="1:10">
      <c r="A377" s="30" t="s">
        <v>600</v>
      </c>
      <c r="B377" s="30" t="s">
        <v>111</v>
      </c>
      <c r="C377" s="30" t="s">
        <v>112</v>
      </c>
      <c r="D377" s="33">
        <v>20908</v>
      </c>
      <c r="E377" s="34">
        <f t="shared" si="26"/>
        <v>39</v>
      </c>
      <c r="F377" s="30">
        <v>5</v>
      </c>
      <c r="G377" s="30" t="s">
        <v>32</v>
      </c>
      <c r="H377" s="30" t="s">
        <v>540</v>
      </c>
      <c r="I377" s="39">
        <v>1996</v>
      </c>
      <c r="J377" s="33">
        <v>35229</v>
      </c>
    </row>
    <row r="378" spans="1:10">
      <c r="A378" s="30" t="s">
        <v>601</v>
      </c>
      <c r="B378" s="30" t="s">
        <v>146</v>
      </c>
      <c r="C378" s="30" t="s">
        <v>106</v>
      </c>
      <c r="D378" s="33">
        <v>25807</v>
      </c>
      <c r="E378" s="34">
        <f t="shared" si="26"/>
        <v>30</v>
      </c>
      <c r="F378" s="30">
        <v>1</v>
      </c>
      <c r="G378" s="30" t="s">
        <v>32</v>
      </c>
      <c r="H378" s="30" t="s">
        <v>547</v>
      </c>
      <c r="I378" s="39">
        <v>2001</v>
      </c>
      <c r="J378" s="33">
        <v>37059</v>
      </c>
    </row>
    <row r="379" spans="1:10">
      <c r="A379" s="30" t="s">
        <v>602</v>
      </c>
      <c r="B379" s="30" t="s">
        <v>589</v>
      </c>
      <c r="C379" s="30" t="s">
        <v>58</v>
      </c>
      <c r="D379" s="33">
        <v>28040</v>
      </c>
      <c r="E379" s="34">
        <f t="shared" si="26"/>
        <v>27</v>
      </c>
      <c r="F379" s="30">
        <v>2</v>
      </c>
      <c r="G379" s="30" t="s">
        <v>32</v>
      </c>
      <c r="H379" s="30" t="s">
        <v>302</v>
      </c>
      <c r="I379" s="39">
        <v>2004</v>
      </c>
      <c r="J379" s="33">
        <v>38250</v>
      </c>
    </row>
    <row r="380" spans="1:10">
      <c r="A380" s="30" t="s">
        <v>4689</v>
      </c>
      <c r="B380" s="30" t="s">
        <v>394</v>
      </c>
      <c r="C380" s="30" t="s">
        <v>1151</v>
      </c>
      <c r="D380" s="33">
        <v>27540</v>
      </c>
      <c r="E380" s="34">
        <f t="shared" si="26"/>
        <v>45</v>
      </c>
      <c r="F380" s="30">
        <v>3</v>
      </c>
      <c r="G380" s="30" t="s">
        <v>4092</v>
      </c>
      <c r="H380" s="30" t="s">
        <v>928</v>
      </c>
      <c r="I380" s="30">
        <v>2020</v>
      </c>
      <c r="J380" s="33">
        <v>44087</v>
      </c>
    </row>
    <row r="381" spans="1:10">
      <c r="A381" s="30" t="s">
        <v>603</v>
      </c>
      <c r="B381" s="30" t="s">
        <v>1131</v>
      </c>
      <c r="C381" s="30" t="s">
        <v>443</v>
      </c>
      <c r="D381" s="33">
        <v>29486</v>
      </c>
      <c r="E381" s="34">
        <f>ROUNDDOWN((J381-D381)/365.25, 0)</f>
        <v>21</v>
      </c>
      <c r="F381" s="30">
        <v>1</v>
      </c>
      <c r="G381" s="30" t="s">
        <v>32</v>
      </c>
      <c r="H381" s="30" t="s">
        <v>604</v>
      </c>
      <c r="I381" s="39">
        <v>2002</v>
      </c>
      <c r="J381" s="33">
        <v>37516</v>
      </c>
    </row>
    <row r="382" spans="1:10">
      <c r="A382" s="30" t="s">
        <v>605</v>
      </c>
      <c r="B382" s="30" t="s">
        <v>394</v>
      </c>
      <c r="C382" s="30" t="s">
        <v>1151</v>
      </c>
      <c r="D382" s="33">
        <v>27540</v>
      </c>
      <c r="E382" s="34">
        <f>ROUNDDOWN((J382-D382)/365.25, 0)</f>
        <v>30</v>
      </c>
      <c r="F382" s="30">
        <v>11</v>
      </c>
      <c r="G382" s="30" t="s">
        <v>32</v>
      </c>
      <c r="H382" s="30" t="s">
        <v>542</v>
      </c>
      <c r="I382" s="39">
        <v>2005</v>
      </c>
      <c r="J382" s="33">
        <v>38515</v>
      </c>
    </row>
    <row r="383" spans="1:10">
      <c r="A383" s="30" t="s">
        <v>606</v>
      </c>
      <c r="B383" s="30" t="s">
        <v>111</v>
      </c>
      <c r="C383" s="30" t="s">
        <v>112</v>
      </c>
      <c r="D383" s="33">
        <v>20908</v>
      </c>
      <c r="E383" s="34">
        <f>ROUNDDOWN((J383-D383)/365.25, 0)</f>
        <v>48</v>
      </c>
      <c r="F383" s="30">
        <v>8</v>
      </c>
      <c r="G383" s="30" t="s">
        <v>32</v>
      </c>
      <c r="H383" s="30" t="s">
        <v>542</v>
      </c>
      <c r="I383" s="39">
        <v>2005</v>
      </c>
      <c r="J383" s="33">
        <v>38515</v>
      </c>
    </row>
    <row r="384" spans="1:10">
      <c r="A384" s="30" t="s">
        <v>607</v>
      </c>
      <c r="B384" s="30" t="s">
        <v>379</v>
      </c>
      <c r="C384" s="30" t="s">
        <v>62</v>
      </c>
      <c r="D384" s="33">
        <v>25692</v>
      </c>
      <c r="E384" s="34">
        <f>ROUNDDOWN((J384-D384)/365.25, 0)</f>
        <v>37</v>
      </c>
      <c r="F384" s="30">
        <v>7</v>
      </c>
      <c r="G384" s="30" t="s">
        <v>32</v>
      </c>
      <c r="H384" s="30" t="s">
        <v>547</v>
      </c>
      <c r="I384" s="39">
        <v>2007</v>
      </c>
      <c r="J384" s="33">
        <v>39250</v>
      </c>
    </row>
    <row r="385" spans="1:10">
      <c r="A385" s="30" t="s">
        <v>4101</v>
      </c>
      <c r="B385" s="30" t="s">
        <v>394</v>
      </c>
      <c r="C385" s="30" t="s">
        <v>1151</v>
      </c>
      <c r="D385" s="33">
        <v>27540</v>
      </c>
      <c r="E385" s="34">
        <f>ROUNDDOWN((J385-D385)/365.25, 0)</f>
        <v>43</v>
      </c>
      <c r="F385" s="30">
        <v>9</v>
      </c>
      <c r="G385" s="30" t="s">
        <v>32</v>
      </c>
      <c r="H385" s="30" t="s">
        <v>547</v>
      </c>
      <c r="I385" s="30">
        <v>2018</v>
      </c>
      <c r="J385" s="33">
        <v>43268</v>
      </c>
    </row>
    <row r="386" spans="1:10">
      <c r="A386" s="30" t="s">
        <v>608</v>
      </c>
      <c r="B386" s="30" t="s">
        <v>609</v>
      </c>
      <c r="C386" s="30" t="s">
        <v>309</v>
      </c>
      <c r="D386" s="33">
        <v>24842</v>
      </c>
      <c r="E386" s="34">
        <f t="shared" ref="E386:E389" si="27">ROUNDDOWN((J386-D386)/365.25, 0)</f>
        <v>35</v>
      </c>
      <c r="F386" s="30">
        <v>2</v>
      </c>
      <c r="G386" s="30" t="s">
        <v>32</v>
      </c>
      <c r="H386" s="30" t="s">
        <v>533</v>
      </c>
      <c r="I386" s="39">
        <v>2003</v>
      </c>
      <c r="J386" s="33">
        <v>37876</v>
      </c>
    </row>
    <row r="387" spans="1:10">
      <c r="A387" s="30" t="s">
        <v>4223</v>
      </c>
      <c r="B387" s="30" t="s">
        <v>4224</v>
      </c>
      <c r="C387" s="30" t="s">
        <v>443</v>
      </c>
      <c r="D387" s="33">
        <v>27559</v>
      </c>
      <c r="E387" s="34">
        <f t="shared" si="27"/>
        <v>44</v>
      </c>
      <c r="F387" s="30">
        <v>7</v>
      </c>
      <c r="G387" s="30" t="s">
        <v>32</v>
      </c>
      <c r="H387" s="30" t="s">
        <v>699</v>
      </c>
      <c r="I387" s="30">
        <v>2019</v>
      </c>
      <c r="J387" s="33">
        <v>43632</v>
      </c>
    </row>
    <row r="388" spans="1:10">
      <c r="A388" s="30" t="s">
        <v>610</v>
      </c>
      <c r="B388" s="30" t="s">
        <v>353</v>
      </c>
      <c r="C388" s="30" t="s">
        <v>1151</v>
      </c>
      <c r="D388" s="33">
        <v>27788</v>
      </c>
      <c r="E388" s="34">
        <f t="shared" si="27"/>
        <v>29</v>
      </c>
      <c r="F388" s="30">
        <v>6</v>
      </c>
      <c r="G388" s="30" t="s">
        <v>32</v>
      </c>
      <c r="H388" s="30" t="s">
        <v>542</v>
      </c>
      <c r="I388" s="39">
        <v>2005</v>
      </c>
      <c r="J388" s="33">
        <v>38515</v>
      </c>
    </row>
    <row r="389" spans="1:10">
      <c r="A389" s="30" t="s">
        <v>4848</v>
      </c>
      <c r="B389" s="30" t="s">
        <v>394</v>
      </c>
      <c r="C389" s="30" t="s">
        <v>1151</v>
      </c>
      <c r="D389" s="33">
        <v>27540</v>
      </c>
      <c r="E389" s="34">
        <f t="shared" si="27"/>
        <v>46</v>
      </c>
      <c r="F389" s="30">
        <v>6</v>
      </c>
      <c r="G389" s="30" t="s">
        <v>32</v>
      </c>
      <c r="H389" s="30" t="s">
        <v>4846</v>
      </c>
      <c r="I389" s="31">
        <v>2021</v>
      </c>
      <c r="J389" s="33">
        <v>44444</v>
      </c>
    </row>
    <row r="390" spans="1:10">
      <c r="A390" s="30" t="s">
        <v>611</v>
      </c>
      <c r="B390" s="30" t="s">
        <v>256</v>
      </c>
      <c r="C390" s="30" t="s">
        <v>257</v>
      </c>
      <c r="D390" s="33">
        <v>26057</v>
      </c>
      <c r="E390" s="34">
        <f>ROUNDDOWN((J390-D390)/365.25, 0)</f>
        <v>23</v>
      </c>
      <c r="F390" s="30">
        <v>2</v>
      </c>
      <c r="G390" s="30" t="s">
        <v>32</v>
      </c>
      <c r="H390" s="30" t="s">
        <v>566</v>
      </c>
      <c r="I390" s="39">
        <v>1994</v>
      </c>
      <c r="J390" s="33">
        <v>34596</v>
      </c>
    </row>
    <row r="391" spans="1:10">
      <c r="A391" s="30" t="s">
        <v>612</v>
      </c>
      <c r="B391" s="30" t="s">
        <v>613</v>
      </c>
      <c r="C391" s="30" t="s">
        <v>84</v>
      </c>
      <c r="D391" s="33">
        <v>20587</v>
      </c>
      <c r="E391" s="34">
        <f>ROUNDDOWN((J391-D391)/365.25, 0)</f>
        <v>38</v>
      </c>
      <c r="F391" s="30">
        <v>2</v>
      </c>
      <c r="G391" s="30" t="s">
        <v>32</v>
      </c>
      <c r="H391" s="30" t="s">
        <v>614</v>
      </c>
      <c r="I391" s="39">
        <v>1994</v>
      </c>
      <c r="J391" s="33">
        <v>34593</v>
      </c>
    </row>
    <row r="392" spans="1:10">
      <c r="A392" s="30" t="s">
        <v>4690</v>
      </c>
      <c r="B392" s="30" t="s">
        <v>468</v>
      </c>
      <c r="C392" s="30" t="s">
        <v>257</v>
      </c>
      <c r="D392" s="33">
        <v>24722</v>
      </c>
      <c r="E392" s="34">
        <v>53</v>
      </c>
      <c r="F392" s="30">
        <v>4</v>
      </c>
      <c r="G392" s="30" t="s">
        <v>4092</v>
      </c>
      <c r="H392" s="30" t="s">
        <v>928</v>
      </c>
      <c r="I392" s="30">
        <v>2020</v>
      </c>
      <c r="J392" s="33">
        <v>44087</v>
      </c>
    </row>
    <row r="393" spans="1:10">
      <c r="A393" s="30" t="s">
        <v>615</v>
      </c>
      <c r="B393" s="30" t="s">
        <v>616</v>
      </c>
      <c r="C393" s="30" t="s">
        <v>62</v>
      </c>
      <c r="D393" s="33">
        <v>25692</v>
      </c>
      <c r="E393" s="34">
        <f t="shared" ref="E393:E416" si="28">ROUNDDOWN((J393-D393)/365.25, 0)</f>
        <v>46</v>
      </c>
      <c r="F393" s="30">
        <v>10</v>
      </c>
      <c r="G393" s="30" t="s">
        <v>32</v>
      </c>
      <c r="H393" s="30" t="s">
        <v>617</v>
      </c>
      <c r="I393" s="39">
        <v>2016</v>
      </c>
      <c r="J393" s="33">
        <v>42540</v>
      </c>
    </row>
    <row r="394" spans="1:10">
      <c r="A394" s="30" t="s">
        <v>618</v>
      </c>
      <c r="B394" s="30" t="s">
        <v>402</v>
      </c>
      <c r="C394" s="30" t="s">
        <v>223</v>
      </c>
      <c r="D394" s="33">
        <v>23419</v>
      </c>
      <c r="E394" s="34">
        <f t="shared" si="28"/>
        <v>30</v>
      </c>
      <c r="F394" s="30">
        <v>1</v>
      </c>
      <c r="G394" s="30" t="s">
        <v>32</v>
      </c>
      <c r="H394" s="30" t="s">
        <v>566</v>
      </c>
      <c r="I394" s="39">
        <v>1994</v>
      </c>
      <c r="J394" s="33">
        <v>34596</v>
      </c>
    </row>
    <row r="395" spans="1:10">
      <c r="A395" s="30" t="s">
        <v>619</v>
      </c>
      <c r="B395" s="30" t="s">
        <v>620</v>
      </c>
      <c r="C395" s="30" t="s">
        <v>621</v>
      </c>
      <c r="D395" s="33">
        <v>28704</v>
      </c>
      <c r="E395" s="34">
        <f t="shared" si="28"/>
        <v>32</v>
      </c>
      <c r="F395" s="30">
        <v>7</v>
      </c>
      <c r="G395" s="30" t="s">
        <v>32</v>
      </c>
      <c r="H395" s="30" t="s">
        <v>542</v>
      </c>
      <c r="I395" s="39">
        <v>2011</v>
      </c>
      <c r="J395" s="33">
        <v>40706</v>
      </c>
    </row>
    <row r="396" spans="1:10">
      <c r="A396" s="30" t="s">
        <v>622</v>
      </c>
      <c r="B396" s="30" t="s">
        <v>379</v>
      </c>
      <c r="C396" s="30" t="s">
        <v>62</v>
      </c>
      <c r="D396" s="33">
        <v>25692</v>
      </c>
      <c r="E396" s="34">
        <f t="shared" si="28"/>
        <v>39</v>
      </c>
      <c r="F396" s="30">
        <v>6</v>
      </c>
      <c r="G396" s="30" t="s">
        <v>32</v>
      </c>
      <c r="H396" s="30" t="s">
        <v>544</v>
      </c>
      <c r="I396" s="39">
        <v>2009</v>
      </c>
      <c r="J396" s="33">
        <v>39978</v>
      </c>
    </row>
    <row r="397" spans="1:10">
      <c r="A397" s="30" t="s">
        <v>623</v>
      </c>
      <c r="B397" s="30" t="s">
        <v>624</v>
      </c>
      <c r="C397" s="30" t="s">
        <v>139</v>
      </c>
      <c r="D397" s="33">
        <v>19725</v>
      </c>
      <c r="E397" s="34">
        <f t="shared" si="28"/>
        <v>39</v>
      </c>
      <c r="F397" s="30">
        <v>2</v>
      </c>
      <c r="G397" s="30" t="s">
        <v>32</v>
      </c>
      <c r="H397" s="30" t="s">
        <v>625</v>
      </c>
      <c r="I397" s="39">
        <v>1993</v>
      </c>
      <c r="J397" s="33">
        <v>34234</v>
      </c>
    </row>
    <row r="398" spans="1:10">
      <c r="A398" s="30" t="s">
        <v>626</v>
      </c>
      <c r="B398" s="30" t="s">
        <v>212</v>
      </c>
      <c r="C398" s="30" t="s">
        <v>59</v>
      </c>
      <c r="D398" s="33">
        <v>28266</v>
      </c>
      <c r="E398" s="34">
        <f t="shared" si="28"/>
        <v>30</v>
      </c>
      <c r="F398" s="30">
        <v>6</v>
      </c>
      <c r="G398" s="30" t="s">
        <v>32</v>
      </c>
      <c r="H398" s="30" t="s">
        <v>547</v>
      </c>
      <c r="I398" s="39">
        <v>2007</v>
      </c>
      <c r="J398" s="33">
        <v>39250</v>
      </c>
    </row>
    <row r="399" spans="1:10">
      <c r="A399" s="30" t="s">
        <v>627</v>
      </c>
      <c r="B399" s="30" t="s">
        <v>404</v>
      </c>
      <c r="C399" s="30" t="s">
        <v>1151</v>
      </c>
      <c r="D399" s="33">
        <v>27783</v>
      </c>
      <c r="E399" s="34">
        <f t="shared" si="28"/>
        <v>36</v>
      </c>
      <c r="F399" s="30">
        <v>10</v>
      </c>
      <c r="G399" s="30" t="s">
        <v>32</v>
      </c>
      <c r="H399" s="30" t="s">
        <v>547</v>
      </c>
      <c r="I399" s="39">
        <v>2012</v>
      </c>
      <c r="J399" s="33">
        <v>41077</v>
      </c>
    </row>
    <row r="400" spans="1:10">
      <c r="A400" s="30" t="s">
        <v>628</v>
      </c>
      <c r="B400" s="30" t="s">
        <v>629</v>
      </c>
      <c r="C400" s="30" t="s">
        <v>84</v>
      </c>
      <c r="D400" s="33">
        <v>17953</v>
      </c>
      <c r="E400" s="34">
        <f t="shared" si="28"/>
        <v>40</v>
      </c>
      <c r="F400" s="30">
        <v>1</v>
      </c>
      <c r="G400" s="30" t="s">
        <v>32</v>
      </c>
      <c r="H400" s="30" t="s">
        <v>630</v>
      </c>
      <c r="I400" s="39">
        <v>1989</v>
      </c>
      <c r="J400" s="33">
        <v>32775</v>
      </c>
    </row>
    <row r="401" spans="1:10">
      <c r="A401" s="30" t="s">
        <v>631</v>
      </c>
      <c r="B401" s="30" t="s">
        <v>632</v>
      </c>
      <c r="C401" s="30" t="s">
        <v>58</v>
      </c>
      <c r="D401" s="33">
        <v>28291</v>
      </c>
      <c r="E401" s="34">
        <f t="shared" si="28"/>
        <v>33</v>
      </c>
      <c r="F401" s="30">
        <v>10</v>
      </c>
      <c r="G401" s="30" t="s">
        <v>32</v>
      </c>
      <c r="H401" s="30" t="s">
        <v>542</v>
      </c>
      <c r="I401" s="39">
        <v>2011</v>
      </c>
      <c r="J401" s="33">
        <v>40706</v>
      </c>
    </row>
    <row r="402" spans="1:10">
      <c r="A402" s="30" t="s">
        <v>633</v>
      </c>
      <c r="B402" s="30" t="s">
        <v>404</v>
      </c>
      <c r="C402" s="30" t="s">
        <v>1151</v>
      </c>
      <c r="D402" s="33">
        <v>27783</v>
      </c>
      <c r="E402" s="34">
        <f t="shared" si="28"/>
        <v>40</v>
      </c>
      <c r="F402" s="30">
        <v>7</v>
      </c>
      <c r="G402" s="30" t="s">
        <v>32</v>
      </c>
      <c r="H402" s="30" t="s">
        <v>289</v>
      </c>
      <c r="I402" s="39">
        <v>2016</v>
      </c>
      <c r="J402" s="33">
        <v>42540</v>
      </c>
    </row>
    <row r="403" spans="1:10">
      <c r="A403" s="30" t="s">
        <v>634</v>
      </c>
      <c r="B403" s="30" t="s">
        <v>549</v>
      </c>
      <c r="C403" s="30" t="s">
        <v>58</v>
      </c>
      <c r="D403" s="33">
        <v>24993</v>
      </c>
      <c r="E403" s="34">
        <f t="shared" si="28"/>
        <v>28</v>
      </c>
      <c r="F403" s="30">
        <v>2</v>
      </c>
      <c r="G403" s="30" t="s">
        <v>32</v>
      </c>
      <c r="H403" s="30" t="s">
        <v>635</v>
      </c>
      <c r="I403" s="39">
        <v>1996</v>
      </c>
      <c r="J403" s="33">
        <v>35323</v>
      </c>
    </row>
    <row r="404" spans="1:10">
      <c r="A404" s="30" t="s">
        <v>636</v>
      </c>
      <c r="B404" s="30" t="s">
        <v>637</v>
      </c>
      <c r="C404" s="30" t="s">
        <v>60</v>
      </c>
      <c r="D404" s="33">
        <v>22643</v>
      </c>
      <c r="E404" s="34">
        <f t="shared" si="28"/>
        <v>46</v>
      </c>
      <c r="F404" s="30">
        <v>8</v>
      </c>
      <c r="G404" s="30" t="s">
        <v>32</v>
      </c>
      <c r="H404" s="30" t="s">
        <v>284</v>
      </c>
      <c r="I404" s="39">
        <v>2008</v>
      </c>
      <c r="J404" s="33">
        <v>39614</v>
      </c>
    </row>
    <row r="405" spans="1:10">
      <c r="A405" s="30" t="s">
        <v>638</v>
      </c>
      <c r="B405" s="30" t="s">
        <v>639</v>
      </c>
      <c r="C405" s="30" t="s">
        <v>99</v>
      </c>
      <c r="D405" s="33">
        <v>27874</v>
      </c>
      <c r="E405" s="34">
        <f t="shared" si="28"/>
        <v>34</v>
      </c>
      <c r="F405" s="30">
        <v>6</v>
      </c>
      <c r="G405" s="30" t="s">
        <v>32</v>
      </c>
      <c r="H405" s="30" t="s">
        <v>540</v>
      </c>
      <c r="I405" s="39">
        <v>2010</v>
      </c>
      <c r="J405" s="33">
        <v>40342</v>
      </c>
    </row>
    <row r="406" spans="1:10">
      <c r="A406" s="30" t="s">
        <v>640</v>
      </c>
      <c r="B406" s="30" t="s">
        <v>641</v>
      </c>
      <c r="C406" s="30" t="s">
        <v>84</v>
      </c>
      <c r="D406" s="33">
        <v>19807</v>
      </c>
      <c r="E406" s="34">
        <f t="shared" si="28"/>
        <v>43</v>
      </c>
      <c r="F406" s="30">
        <v>4</v>
      </c>
      <c r="G406" s="30" t="s">
        <v>32</v>
      </c>
      <c r="H406" s="30" t="s">
        <v>642</v>
      </c>
      <c r="I406" s="39">
        <v>1997</v>
      </c>
      <c r="J406" s="33">
        <v>35684</v>
      </c>
    </row>
    <row r="407" spans="1:10">
      <c r="A407" s="30" t="s">
        <v>1127</v>
      </c>
      <c r="B407" s="30" t="s">
        <v>506</v>
      </c>
      <c r="C407" s="30" t="s">
        <v>61</v>
      </c>
      <c r="D407" s="33">
        <v>23978</v>
      </c>
      <c r="E407" s="34">
        <f t="shared" si="28"/>
        <v>51</v>
      </c>
      <c r="F407" s="30">
        <v>7</v>
      </c>
      <c r="G407" s="30" t="s">
        <v>32</v>
      </c>
      <c r="H407" s="30" t="s">
        <v>1122</v>
      </c>
      <c r="I407" s="39">
        <v>2017</v>
      </c>
      <c r="J407" s="33">
        <v>42904</v>
      </c>
    </row>
    <row r="408" spans="1:10">
      <c r="A408" s="30" t="s">
        <v>643</v>
      </c>
      <c r="B408" s="30" t="s">
        <v>644</v>
      </c>
      <c r="C408" s="30" t="s">
        <v>84</v>
      </c>
      <c r="D408" s="33">
        <v>14246</v>
      </c>
      <c r="E408" s="34">
        <f t="shared" si="28"/>
        <v>46</v>
      </c>
      <c r="F408" s="30">
        <v>4</v>
      </c>
      <c r="G408" s="30" t="s">
        <v>32</v>
      </c>
      <c r="H408" s="30" t="s">
        <v>645</v>
      </c>
      <c r="I408" s="39">
        <v>1985</v>
      </c>
      <c r="J408" s="33">
        <v>31168</v>
      </c>
    </row>
    <row r="409" spans="1:10">
      <c r="A409" s="30" t="s">
        <v>646</v>
      </c>
      <c r="B409" s="30" t="s">
        <v>115</v>
      </c>
      <c r="C409" s="30" t="s">
        <v>112</v>
      </c>
      <c r="D409" s="33">
        <v>16696</v>
      </c>
      <c r="E409" s="34">
        <f t="shared" si="28"/>
        <v>51</v>
      </c>
      <c r="F409" s="30">
        <v>3</v>
      </c>
      <c r="G409" s="30" t="s">
        <v>32</v>
      </c>
      <c r="H409" s="30" t="s">
        <v>647</v>
      </c>
      <c r="I409" s="39">
        <v>1997</v>
      </c>
      <c r="J409" s="33">
        <v>35687</v>
      </c>
    </row>
    <row r="410" spans="1:10">
      <c r="A410" s="30" t="s">
        <v>648</v>
      </c>
      <c r="B410" s="30" t="s">
        <v>649</v>
      </c>
      <c r="C410" s="30" t="s">
        <v>58</v>
      </c>
      <c r="D410" s="33">
        <v>21258</v>
      </c>
      <c r="E410" s="34">
        <f t="shared" si="28"/>
        <v>31</v>
      </c>
      <c r="F410" s="30">
        <v>2</v>
      </c>
      <c r="G410" s="30" t="s">
        <v>32</v>
      </c>
      <c r="H410" s="30" t="s">
        <v>630</v>
      </c>
      <c r="I410" s="39">
        <v>1989</v>
      </c>
      <c r="J410" s="33">
        <v>32775</v>
      </c>
    </row>
    <row r="411" spans="1:10">
      <c r="A411" s="30" t="s">
        <v>650</v>
      </c>
      <c r="B411" s="30" t="s">
        <v>402</v>
      </c>
      <c r="C411" s="30" t="s">
        <v>223</v>
      </c>
      <c r="D411" s="33">
        <v>23419</v>
      </c>
      <c r="E411" s="34">
        <f t="shared" si="28"/>
        <v>34</v>
      </c>
      <c r="F411" s="30">
        <v>5</v>
      </c>
      <c r="G411" s="30" t="s">
        <v>32</v>
      </c>
      <c r="H411" s="30" t="s">
        <v>540</v>
      </c>
      <c r="I411" s="39">
        <v>1998</v>
      </c>
      <c r="J411" s="33">
        <v>35959</v>
      </c>
    </row>
    <row r="412" spans="1:10">
      <c r="A412" s="30" t="s">
        <v>651</v>
      </c>
      <c r="B412" s="30" t="s">
        <v>379</v>
      </c>
      <c r="C412" s="30" t="s">
        <v>62</v>
      </c>
      <c r="D412" s="33">
        <v>25692</v>
      </c>
      <c r="E412" s="34">
        <f t="shared" si="28"/>
        <v>36</v>
      </c>
      <c r="F412" s="30">
        <v>11</v>
      </c>
      <c r="G412" s="30" t="s">
        <v>32</v>
      </c>
      <c r="H412" s="30" t="s">
        <v>553</v>
      </c>
      <c r="I412" s="39">
        <v>2006</v>
      </c>
      <c r="J412" s="33">
        <v>38879</v>
      </c>
    </row>
    <row r="413" spans="1:10">
      <c r="A413" s="30" t="s">
        <v>652</v>
      </c>
      <c r="B413" s="30" t="s">
        <v>653</v>
      </c>
      <c r="C413" s="30" t="s">
        <v>60</v>
      </c>
      <c r="D413" s="33">
        <v>19616</v>
      </c>
      <c r="E413" s="34">
        <f t="shared" si="28"/>
        <v>37</v>
      </c>
      <c r="F413" s="30">
        <v>1</v>
      </c>
      <c r="G413" s="30" t="s">
        <v>32</v>
      </c>
      <c r="H413" s="30" t="s">
        <v>654</v>
      </c>
      <c r="I413" s="39">
        <v>1990</v>
      </c>
      <c r="J413" s="33">
        <v>33139</v>
      </c>
    </row>
    <row r="414" spans="1:10">
      <c r="A414" s="30" t="s">
        <v>4674</v>
      </c>
      <c r="B414" s="30" t="s">
        <v>744</v>
      </c>
      <c r="C414" s="30" t="s">
        <v>58</v>
      </c>
      <c r="D414" s="33">
        <v>21858</v>
      </c>
      <c r="E414" s="34">
        <f t="shared" si="28"/>
        <v>32</v>
      </c>
      <c r="F414" s="30">
        <v>3</v>
      </c>
      <c r="G414" s="30" t="s">
        <v>32</v>
      </c>
      <c r="H414" s="30" t="s">
        <v>743</v>
      </c>
      <c r="I414" s="39">
        <v>1992</v>
      </c>
      <c r="J414" s="33">
        <v>33867</v>
      </c>
    </row>
    <row r="415" spans="1:10">
      <c r="A415" s="30" t="s">
        <v>655</v>
      </c>
      <c r="B415" s="30" t="s">
        <v>656</v>
      </c>
      <c r="C415" s="30" t="s">
        <v>309</v>
      </c>
      <c r="D415" s="33">
        <v>24842</v>
      </c>
      <c r="E415" s="34">
        <f t="shared" si="28"/>
        <v>33</v>
      </c>
      <c r="F415" s="30">
        <v>6</v>
      </c>
      <c r="G415" s="30" t="s">
        <v>32</v>
      </c>
      <c r="H415" s="30" t="s">
        <v>642</v>
      </c>
      <c r="I415" s="39">
        <v>2001</v>
      </c>
      <c r="J415" s="33">
        <v>37145</v>
      </c>
    </row>
    <row r="416" spans="1:10">
      <c r="A416" s="30" t="s">
        <v>657</v>
      </c>
      <c r="B416" s="30" t="s">
        <v>658</v>
      </c>
      <c r="C416" s="30" t="s">
        <v>257</v>
      </c>
      <c r="D416" s="33">
        <v>25365</v>
      </c>
      <c r="E416" s="34">
        <f t="shared" si="28"/>
        <v>31</v>
      </c>
      <c r="F416" s="30">
        <v>5</v>
      </c>
      <c r="G416" s="30" t="s">
        <v>32</v>
      </c>
      <c r="H416" s="30" t="s">
        <v>642</v>
      </c>
      <c r="I416" s="39">
        <v>2000</v>
      </c>
      <c r="J416" s="33">
        <v>36780</v>
      </c>
    </row>
    <row r="417" spans="1:10">
      <c r="A417" s="30" t="s">
        <v>659</v>
      </c>
      <c r="B417" s="30" t="s">
        <v>660</v>
      </c>
      <c r="C417" s="30" t="s">
        <v>84</v>
      </c>
      <c r="D417" s="33">
        <v>47309</v>
      </c>
      <c r="E417" s="34">
        <v>61</v>
      </c>
      <c r="F417" s="30">
        <v>4</v>
      </c>
      <c r="G417" s="30" t="s">
        <v>32</v>
      </c>
      <c r="H417" s="30" t="s">
        <v>654</v>
      </c>
      <c r="I417" s="39">
        <v>1990</v>
      </c>
      <c r="J417" s="33">
        <v>33139</v>
      </c>
    </row>
    <row r="418" spans="1:10">
      <c r="A418" s="30" t="s">
        <v>661</v>
      </c>
      <c r="B418" s="30" t="s">
        <v>226</v>
      </c>
      <c r="C418" s="30" t="s">
        <v>1151</v>
      </c>
      <c r="D418" s="33">
        <v>26779</v>
      </c>
      <c r="E418" s="34">
        <f>ROUNDDOWN((J418-D418)/365.25, 0)</f>
        <v>28</v>
      </c>
      <c r="F418" s="30">
        <v>3</v>
      </c>
      <c r="G418" s="30" t="s">
        <v>32</v>
      </c>
      <c r="H418" s="30" t="s">
        <v>662</v>
      </c>
      <c r="I418" s="39">
        <v>2001</v>
      </c>
      <c r="J418" s="33">
        <v>37142</v>
      </c>
    </row>
    <row r="419" spans="1:10">
      <c r="A419" s="30" t="s">
        <v>663</v>
      </c>
      <c r="B419" s="30" t="s">
        <v>468</v>
      </c>
      <c r="C419" s="30" t="s">
        <v>257</v>
      </c>
      <c r="D419" s="33">
        <v>24722</v>
      </c>
      <c r="E419" s="34">
        <f>ROUNDDOWN((J419-D419)/365.25, 0)</f>
        <v>32</v>
      </c>
      <c r="F419" s="30">
        <v>3</v>
      </c>
      <c r="G419" s="30" t="s">
        <v>32</v>
      </c>
      <c r="H419" s="30" t="s">
        <v>664</v>
      </c>
      <c r="I419" s="39">
        <v>1999</v>
      </c>
      <c r="J419" s="33">
        <v>36415</v>
      </c>
    </row>
    <row r="420" spans="1:10">
      <c r="A420" s="30" t="s">
        <v>665</v>
      </c>
      <c r="B420" s="30" t="s">
        <v>666</v>
      </c>
      <c r="C420" s="30" t="s">
        <v>84</v>
      </c>
      <c r="D420" s="33">
        <v>18911</v>
      </c>
      <c r="E420" s="34">
        <f>ROUNDDOWN((J420-D420)/365.25, 0)</f>
        <v>40</v>
      </c>
      <c r="F420" s="30">
        <v>2</v>
      </c>
      <c r="G420" s="30" t="s">
        <v>32</v>
      </c>
      <c r="H420" s="30" t="s">
        <v>604</v>
      </c>
      <c r="I420" s="39">
        <v>1992</v>
      </c>
      <c r="J420" s="33">
        <v>33864</v>
      </c>
    </row>
    <row r="421" spans="1:10">
      <c r="A421" s="30" t="s">
        <v>667</v>
      </c>
      <c r="B421" s="30" t="s">
        <v>668</v>
      </c>
      <c r="C421" s="30" t="s">
        <v>59</v>
      </c>
      <c r="D421" s="33">
        <v>14344</v>
      </c>
      <c r="E421" s="34">
        <f>ROUNDDOWN((J421-D421)/365.25, 0)</f>
        <v>51</v>
      </c>
      <c r="F421" s="30">
        <v>4</v>
      </c>
      <c r="G421" s="30" t="s">
        <v>32</v>
      </c>
      <c r="H421" s="30" t="s">
        <v>669</v>
      </c>
      <c r="I421" s="39">
        <v>1990</v>
      </c>
      <c r="J421" s="33">
        <v>33133</v>
      </c>
    </row>
    <row r="422" spans="1:10">
      <c r="A422" s="30" t="s">
        <v>670</v>
      </c>
      <c r="B422" s="30" t="s">
        <v>637</v>
      </c>
      <c r="C422" s="30" t="s">
        <v>60</v>
      </c>
      <c r="D422" s="33">
        <v>22643</v>
      </c>
      <c r="E422" s="34">
        <f>ROUNDDOWN((J422-D422)/365.25, 0)</f>
        <v>38</v>
      </c>
      <c r="F422" s="30">
        <v>6</v>
      </c>
      <c r="G422" s="30" t="s">
        <v>32</v>
      </c>
      <c r="H422" s="30" t="s">
        <v>642</v>
      </c>
      <c r="I422" s="39">
        <v>2000</v>
      </c>
      <c r="J422" s="33">
        <v>36780</v>
      </c>
    </row>
    <row r="423" spans="1:10">
      <c r="A423" s="30" t="s">
        <v>671</v>
      </c>
      <c r="B423" s="30" t="s">
        <v>226</v>
      </c>
      <c r="C423" s="30" t="s">
        <v>1151</v>
      </c>
      <c r="D423" s="33">
        <v>26779</v>
      </c>
      <c r="E423" s="34">
        <f t="shared" ref="E423:E430" si="29">ROUNDDOWN((J423-D423)/365.25, 0)</f>
        <v>29</v>
      </c>
      <c r="F423" s="30">
        <v>2</v>
      </c>
      <c r="G423" s="30" t="s">
        <v>32</v>
      </c>
      <c r="H423" s="30" t="s">
        <v>647</v>
      </c>
      <c r="I423" s="39">
        <v>2002</v>
      </c>
      <c r="J423" s="33">
        <v>37513</v>
      </c>
    </row>
    <row r="424" spans="1:10">
      <c r="A424" s="30" t="s">
        <v>672</v>
      </c>
      <c r="B424" s="30" t="s">
        <v>673</v>
      </c>
      <c r="C424" s="30" t="s">
        <v>84</v>
      </c>
      <c r="D424" s="33">
        <v>23190</v>
      </c>
      <c r="E424" s="34">
        <f t="shared" si="29"/>
        <v>26</v>
      </c>
      <c r="F424" s="30">
        <v>5</v>
      </c>
      <c r="G424" s="30" t="s">
        <v>32</v>
      </c>
      <c r="H424" s="30" t="s">
        <v>674</v>
      </c>
      <c r="I424" s="39">
        <v>1989</v>
      </c>
      <c r="J424" s="33">
        <v>32769</v>
      </c>
    </row>
    <row r="425" spans="1:10">
      <c r="A425" s="30" t="s">
        <v>675</v>
      </c>
      <c r="B425" s="30" t="s">
        <v>649</v>
      </c>
      <c r="C425" s="30" t="s">
        <v>58</v>
      </c>
      <c r="D425" s="33">
        <v>21258</v>
      </c>
      <c r="E425" s="34">
        <f t="shared" si="29"/>
        <v>42</v>
      </c>
      <c r="F425" s="30">
        <v>7</v>
      </c>
      <c r="G425" s="30" t="s">
        <v>32</v>
      </c>
      <c r="H425" s="30" t="s">
        <v>642</v>
      </c>
      <c r="I425" s="39">
        <v>2000</v>
      </c>
      <c r="J425" s="33">
        <v>36780</v>
      </c>
    </row>
    <row r="426" spans="1:10">
      <c r="A426" s="30" t="s">
        <v>676</v>
      </c>
      <c r="B426" s="30" t="s">
        <v>637</v>
      </c>
      <c r="C426" s="30" t="s">
        <v>60</v>
      </c>
      <c r="D426" s="33">
        <v>22643</v>
      </c>
      <c r="E426" s="34">
        <f t="shared" si="29"/>
        <v>40</v>
      </c>
      <c r="F426" s="30">
        <v>3</v>
      </c>
      <c r="G426" s="30" t="s">
        <v>32</v>
      </c>
      <c r="H426" s="30" t="s">
        <v>647</v>
      </c>
      <c r="I426" s="39">
        <v>2002</v>
      </c>
      <c r="J426" s="33">
        <v>37513</v>
      </c>
    </row>
    <row r="427" spans="1:10">
      <c r="A427" s="30" t="s">
        <v>677</v>
      </c>
      <c r="B427" s="30" t="s">
        <v>390</v>
      </c>
      <c r="C427" s="30" t="s">
        <v>223</v>
      </c>
      <c r="D427" s="33">
        <v>26015</v>
      </c>
      <c r="E427" s="34">
        <f t="shared" si="29"/>
        <v>24</v>
      </c>
      <c r="F427" s="30">
        <v>1</v>
      </c>
      <c r="G427" s="30" t="s">
        <v>32</v>
      </c>
      <c r="H427" s="30" t="s">
        <v>604</v>
      </c>
      <c r="I427" s="39">
        <v>1995</v>
      </c>
      <c r="J427" s="33">
        <v>34959</v>
      </c>
    </row>
    <row r="428" spans="1:10">
      <c r="A428" s="30" t="s">
        <v>678</v>
      </c>
      <c r="B428" s="30" t="s">
        <v>394</v>
      </c>
      <c r="C428" s="30" t="s">
        <v>1151</v>
      </c>
      <c r="D428" s="33">
        <v>27540</v>
      </c>
      <c r="E428" s="34">
        <f t="shared" si="29"/>
        <v>40</v>
      </c>
      <c r="F428" s="30">
        <v>10</v>
      </c>
      <c r="G428" s="30" t="s">
        <v>32</v>
      </c>
      <c r="H428" s="30" t="s">
        <v>679</v>
      </c>
      <c r="I428" s="39">
        <v>2015</v>
      </c>
      <c r="J428" s="33">
        <v>42169</v>
      </c>
    </row>
    <row r="429" spans="1:10">
      <c r="A429" s="30" t="s">
        <v>680</v>
      </c>
      <c r="B429" s="30" t="s">
        <v>404</v>
      </c>
      <c r="C429" s="30" t="s">
        <v>1151</v>
      </c>
      <c r="D429" s="33">
        <v>27783</v>
      </c>
      <c r="E429" s="34">
        <f t="shared" si="29"/>
        <v>39</v>
      </c>
      <c r="F429" s="30">
        <v>11</v>
      </c>
      <c r="G429" s="30" t="s">
        <v>32</v>
      </c>
      <c r="H429" s="30" t="s">
        <v>679</v>
      </c>
      <c r="I429" s="39">
        <v>2015</v>
      </c>
      <c r="J429" s="33">
        <v>42169</v>
      </c>
    </row>
    <row r="430" spans="1:10">
      <c r="A430" s="30" t="s">
        <v>681</v>
      </c>
      <c r="B430" s="30" t="s">
        <v>394</v>
      </c>
      <c r="C430" s="30" t="s">
        <v>1151</v>
      </c>
      <c r="D430" s="33">
        <v>27540</v>
      </c>
      <c r="E430" s="34">
        <f t="shared" si="29"/>
        <v>37</v>
      </c>
      <c r="F430" s="30">
        <v>11</v>
      </c>
      <c r="G430" s="30" t="s">
        <v>32</v>
      </c>
      <c r="H430" s="30" t="s">
        <v>682</v>
      </c>
      <c r="I430" s="39">
        <v>2012</v>
      </c>
      <c r="J430" s="33">
        <v>41077</v>
      </c>
    </row>
    <row r="431" spans="1:10">
      <c r="A431" s="30" t="s">
        <v>4691</v>
      </c>
      <c r="B431" s="30" t="s">
        <v>4692</v>
      </c>
      <c r="C431" s="30" t="s">
        <v>153</v>
      </c>
      <c r="D431" s="33">
        <v>27092</v>
      </c>
      <c r="E431" s="34">
        <v>46</v>
      </c>
      <c r="F431" s="30">
        <v>5</v>
      </c>
      <c r="G431" s="30" t="s">
        <v>4092</v>
      </c>
      <c r="H431" s="30" t="s">
        <v>1003</v>
      </c>
      <c r="I431" s="30">
        <v>2020</v>
      </c>
      <c r="J431" s="33">
        <v>44087</v>
      </c>
    </row>
    <row r="432" spans="1:10">
      <c r="A432" s="30" t="s">
        <v>683</v>
      </c>
      <c r="B432" s="30" t="s">
        <v>404</v>
      </c>
      <c r="C432" s="30" t="s">
        <v>1151</v>
      </c>
      <c r="D432" s="33">
        <v>27783</v>
      </c>
      <c r="E432" s="34">
        <f t="shared" ref="E432:E438" si="30">ROUNDDOWN((J432-D432)/365.25, 0)</f>
        <v>32</v>
      </c>
      <c r="F432" s="30">
        <v>12</v>
      </c>
      <c r="G432" s="30" t="s">
        <v>32</v>
      </c>
      <c r="H432" s="30" t="s">
        <v>684</v>
      </c>
      <c r="I432" s="39">
        <v>2008</v>
      </c>
      <c r="J432" s="33">
        <v>39614</v>
      </c>
    </row>
    <row r="433" spans="1:10">
      <c r="A433" s="30" t="s">
        <v>685</v>
      </c>
      <c r="B433" s="30" t="s">
        <v>660</v>
      </c>
      <c r="C433" s="30" t="s">
        <v>84</v>
      </c>
      <c r="D433" s="33">
        <v>10784</v>
      </c>
      <c r="E433" s="34">
        <f t="shared" si="30"/>
        <v>62</v>
      </c>
      <c r="F433" s="30">
        <v>3</v>
      </c>
      <c r="G433" s="30" t="s">
        <v>32</v>
      </c>
      <c r="H433" s="30" t="s">
        <v>686</v>
      </c>
      <c r="I433" s="39">
        <v>1991</v>
      </c>
      <c r="J433" s="33">
        <v>33503</v>
      </c>
    </row>
    <row r="434" spans="1:10">
      <c r="A434" s="30" t="s">
        <v>4661</v>
      </c>
      <c r="B434" s="30" t="s">
        <v>687</v>
      </c>
      <c r="C434" s="30" t="s">
        <v>51</v>
      </c>
      <c r="D434" s="33">
        <v>17984</v>
      </c>
      <c r="E434" s="34">
        <f t="shared" si="30"/>
        <v>38</v>
      </c>
      <c r="F434" s="30">
        <v>6</v>
      </c>
      <c r="G434" s="30" t="s">
        <v>32</v>
      </c>
      <c r="H434" s="30" t="s">
        <v>688</v>
      </c>
      <c r="I434" s="39">
        <v>1987</v>
      </c>
      <c r="J434" s="33">
        <v>31933</v>
      </c>
    </row>
    <row r="435" spans="1:10">
      <c r="A435" s="30" t="s">
        <v>689</v>
      </c>
      <c r="B435" s="30" t="s">
        <v>690</v>
      </c>
      <c r="C435" s="30" t="s">
        <v>84</v>
      </c>
      <c r="D435" s="33">
        <v>6145</v>
      </c>
      <c r="E435" s="34">
        <f t="shared" si="30"/>
        <v>69</v>
      </c>
      <c r="F435" s="30">
        <v>7</v>
      </c>
      <c r="G435" s="30" t="s">
        <v>32</v>
      </c>
      <c r="H435" s="30" t="s">
        <v>691</v>
      </c>
      <c r="I435" s="39">
        <v>1986</v>
      </c>
      <c r="J435" s="33">
        <v>31528</v>
      </c>
    </row>
    <row r="436" spans="1:10">
      <c r="A436" s="30" t="s">
        <v>692</v>
      </c>
      <c r="B436" s="30" t="s">
        <v>693</v>
      </c>
      <c r="C436" s="30" t="s">
        <v>59</v>
      </c>
      <c r="D436" s="33">
        <v>26799</v>
      </c>
      <c r="E436" s="34">
        <f t="shared" si="30"/>
        <v>32</v>
      </c>
      <c r="F436" s="30">
        <v>9</v>
      </c>
      <c r="G436" s="30" t="s">
        <v>32</v>
      </c>
      <c r="H436" s="30" t="s">
        <v>694</v>
      </c>
      <c r="I436" s="39">
        <v>2005</v>
      </c>
      <c r="J436" s="33">
        <v>38515</v>
      </c>
    </row>
    <row r="437" spans="1:10">
      <c r="A437" s="30" t="s">
        <v>695</v>
      </c>
      <c r="B437" s="30" t="s">
        <v>488</v>
      </c>
      <c r="C437" s="30" t="s">
        <v>62</v>
      </c>
      <c r="D437" s="33">
        <v>22575</v>
      </c>
      <c r="E437" s="34">
        <f t="shared" si="30"/>
        <v>54</v>
      </c>
      <c r="F437" s="30">
        <v>12</v>
      </c>
      <c r="G437" s="30" t="s">
        <v>32</v>
      </c>
      <c r="H437" s="30" t="s">
        <v>289</v>
      </c>
      <c r="I437" s="39">
        <v>2016</v>
      </c>
      <c r="J437" s="33">
        <v>42540</v>
      </c>
    </row>
    <row r="438" spans="1:10">
      <c r="A438" s="30" t="s">
        <v>696</v>
      </c>
      <c r="B438" s="30" t="s">
        <v>637</v>
      </c>
      <c r="C438" s="30" t="s">
        <v>60</v>
      </c>
      <c r="D438" s="33">
        <v>22643</v>
      </c>
      <c r="E438" s="34">
        <f t="shared" si="30"/>
        <v>44</v>
      </c>
      <c r="F438" s="30">
        <v>13</v>
      </c>
      <c r="G438" s="30" t="s">
        <v>32</v>
      </c>
      <c r="H438" s="30" t="s">
        <v>697</v>
      </c>
      <c r="I438" s="39">
        <v>2006</v>
      </c>
      <c r="J438" s="33">
        <v>38879</v>
      </c>
    </row>
    <row r="439" spans="1:10">
      <c r="A439" s="30" t="s">
        <v>4401</v>
      </c>
      <c r="B439" s="30" t="s">
        <v>4198</v>
      </c>
      <c r="C439" s="30" t="s">
        <v>4559</v>
      </c>
      <c r="D439" s="33">
        <v>32476</v>
      </c>
      <c r="E439" s="30">
        <v>31</v>
      </c>
      <c r="F439" s="30">
        <v>4</v>
      </c>
      <c r="G439" s="30" t="s">
        <v>69</v>
      </c>
      <c r="H439" s="30" t="s">
        <v>4397</v>
      </c>
      <c r="I439" s="30">
        <v>2020</v>
      </c>
      <c r="J439" s="33">
        <v>43846</v>
      </c>
    </row>
    <row r="440" spans="1:10">
      <c r="A440" s="30" t="s">
        <v>698</v>
      </c>
      <c r="B440" s="30" t="s">
        <v>226</v>
      </c>
      <c r="C440" s="30" t="s">
        <v>1151</v>
      </c>
      <c r="D440" s="33">
        <v>26779</v>
      </c>
      <c r="E440" s="34">
        <f t="shared" ref="E440:E460" si="31">ROUNDDOWN((J440-D440)/365.25, 0)</f>
        <v>40</v>
      </c>
      <c r="F440" s="30">
        <v>4</v>
      </c>
      <c r="G440" s="30" t="s">
        <v>32</v>
      </c>
      <c r="H440" s="30" t="s">
        <v>699</v>
      </c>
      <c r="I440" s="39">
        <v>2013</v>
      </c>
      <c r="J440" s="33">
        <v>41441</v>
      </c>
    </row>
    <row r="441" spans="1:10">
      <c r="A441" s="30" t="s">
        <v>700</v>
      </c>
      <c r="B441" s="30" t="s">
        <v>632</v>
      </c>
      <c r="C441" s="30" t="s">
        <v>58</v>
      </c>
      <c r="D441" s="33">
        <v>28291</v>
      </c>
      <c r="E441" s="34">
        <f t="shared" si="31"/>
        <v>32</v>
      </c>
      <c r="F441" s="30">
        <v>10</v>
      </c>
      <c r="G441" s="30" t="s">
        <v>32</v>
      </c>
      <c r="H441" s="30" t="s">
        <v>701</v>
      </c>
      <c r="I441" s="39">
        <v>2010</v>
      </c>
      <c r="J441" s="33">
        <v>40342</v>
      </c>
    </row>
    <row r="442" spans="1:10">
      <c r="A442" s="30" t="s">
        <v>702</v>
      </c>
      <c r="B442" s="30" t="s">
        <v>637</v>
      </c>
      <c r="C442" s="30" t="s">
        <v>60</v>
      </c>
      <c r="D442" s="33">
        <v>22643</v>
      </c>
      <c r="E442" s="34">
        <f t="shared" si="31"/>
        <v>42</v>
      </c>
      <c r="F442" s="30">
        <v>8</v>
      </c>
      <c r="G442" s="30" t="s">
        <v>32</v>
      </c>
      <c r="H442" s="30" t="s">
        <v>701</v>
      </c>
      <c r="I442" s="39">
        <v>2004</v>
      </c>
      <c r="J442" s="33">
        <v>38151</v>
      </c>
    </row>
    <row r="443" spans="1:10">
      <c r="A443" s="30" t="s">
        <v>4398</v>
      </c>
      <c r="B443" s="30" t="s">
        <v>4400</v>
      </c>
      <c r="C443" s="30" t="s">
        <v>4399</v>
      </c>
      <c r="D443" s="33">
        <v>28700</v>
      </c>
      <c r="E443" s="34">
        <f t="shared" si="31"/>
        <v>41</v>
      </c>
      <c r="F443" s="30">
        <v>4</v>
      </c>
      <c r="G443" s="30" t="s">
        <v>69</v>
      </c>
      <c r="H443" s="30" t="s">
        <v>4397</v>
      </c>
      <c r="I443" s="30">
        <v>2020</v>
      </c>
      <c r="J443" s="33">
        <v>43846</v>
      </c>
    </row>
    <row r="444" spans="1:10">
      <c r="A444" s="30" t="s">
        <v>703</v>
      </c>
      <c r="B444" s="30" t="s">
        <v>704</v>
      </c>
      <c r="C444" s="30" t="s">
        <v>84</v>
      </c>
      <c r="D444" s="33">
        <v>23190</v>
      </c>
      <c r="E444" s="34">
        <f t="shared" si="31"/>
        <v>27</v>
      </c>
      <c r="F444" s="30">
        <v>3</v>
      </c>
      <c r="G444" s="30" t="s">
        <v>32</v>
      </c>
      <c r="H444" s="30" t="s">
        <v>604</v>
      </c>
      <c r="I444" s="39">
        <v>1990</v>
      </c>
      <c r="J444" s="33">
        <v>33133</v>
      </c>
    </row>
    <row r="445" spans="1:10">
      <c r="A445" s="30" t="s">
        <v>705</v>
      </c>
      <c r="B445" s="30" t="s">
        <v>402</v>
      </c>
      <c r="C445" s="30" t="s">
        <v>223</v>
      </c>
      <c r="D445" s="33">
        <v>23419</v>
      </c>
      <c r="E445" s="34">
        <f t="shared" si="31"/>
        <v>33</v>
      </c>
      <c r="F445" s="30">
        <v>4</v>
      </c>
      <c r="G445" s="30" t="s">
        <v>32</v>
      </c>
      <c r="H445" s="30" t="s">
        <v>694</v>
      </c>
      <c r="I445" s="39">
        <v>1997</v>
      </c>
      <c r="J445" s="33">
        <v>35593</v>
      </c>
    </row>
    <row r="446" spans="1:10">
      <c r="A446" s="30" t="s">
        <v>706</v>
      </c>
      <c r="B446" s="30" t="s">
        <v>561</v>
      </c>
      <c r="C446" s="30" t="s">
        <v>257</v>
      </c>
      <c r="D446" s="33">
        <v>29315</v>
      </c>
      <c r="E446" s="34">
        <f t="shared" si="31"/>
        <v>26</v>
      </c>
      <c r="F446" s="30">
        <v>8</v>
      </c>
      <c r="G446" s="30" t="s">
        <v>32</v>
      </c>
      <c r="H446" s="30" t="s">
        <v>697</v>
      </c>
      <c r="I446" s="39">
        <v>2006</v>
      </c>
      <c r="J446" s="33">
        <v>38879</v>
      </c>
    </row>
    <row r="447" spans="1:10">
      <c r="A447" s="30" t="s">
        <v>707</v>
      </c>
      <c r="B447" s="30" t="s">
        <v>404</v>
      </c>
      <c r="C447" s="30" t="s">
        <v>1151</v>
      </c>
      <c r="D447" s="33">
        <v>27783</v>
      </c>
      <c r="E447" s="34">
        <f t="shared" si="31"/>
        <v>33</v>
      </c>
      <c r="F447" s="30">
        <v>9</v>
      </c>
      <c r="G447" s="30" t="s">
        <v>32</v>
      </c>
      <c r="H447" s="30" t="s">
        <v>679</v>
      </c>
      <c r="I447" s="39">
        <v>2009</v>
      </c>
      <c r="J447" s="33">
        <v>39978</v>
      </c>
    </row>
    <row r="448" spans="1:10">
      <c r="A448" s="30" t="s">
        <v>708</v>
      </c>
      <c r="B448" s="30" t="s">
        <v>709</v>
      </c>
      <c r="C448" s="30" t="s">
        <v>1152</v>
      </c>
      <c r="D448" s="33">
        <v>10759</v>
      </c>
      <c r="E448" s="34">
        <f t="shared" si="31"/>
        <v>58</v>
      </c>
      <c r="F448" s="30">
        <v>5</v>
      </c>
      <c r="G448" s="30" t="s">
        <v>32</v>
      </c>
      <c r="H448" s="30" t="s">
        <v>710</v>
      </c>
      <c r="I448" s="39">
        <v>1988</v>
      </c>
      <c r="J448" s="33">
        <v>32283</v>
      </c>
    </row>
    <row r="449" spans="1:10">
      <c r="A449" s="30" t="s">
        <v>711</v>
      </c>
      <c r="B449" s="30" t="s">
        <v>704</v>
      </c>
      <c r="C449" s="30" t="s">
        <v>84</v>
      </c>
      <c r="D449" s="33">
        <v>23190</v>
      </c>
      <c r="E449" s="34">
        <f t="shared" si="31"/>
        <v>28</v>
      </c>
      <c r="F449" s="30">
        <v>5</v>
      </c>
      <c r="G449" s="30" t="s">
        <v>32</v>
      </c>
      <c r="H449" s="30" t="s">
        <v>364</v>
      </c>
      <c r="I449" s="39">
        <v>1991</v>
      </c>
      <c r="J449" s="33">
        <v>33497</v>
      </c>
    </row>
    <row r="450" spans="1:10">
      <c r="A450" s="30" t="s">
        <v>712</v>
      </c>
      <c r="B450" s="30" t="s">
        <v>693</v>
      </c>
      <c r="C450" s="30" t="s">
        <v>59</v>
      </c>
      <c r="D450" s="33">
        <v>26799</v>
      </c>
      <c r="E450" s="34">
        <f t="shared" si="31"/>
        <v>31</v>
      </c>
      <c r="F450" s="30">
        <v>7</v>
      </c>
      <c r="G450" s="30" t="s">
        <v>32</v>
      </c>
      <c r="H450" s="30" t="s">
        <v>701</v>
      </c>
      <c r="I450" s="39">
        <v>2004</v>
      </c>
      <c r="J450" s="33">
        <v>38151</v>
      </c>
    </row>
    <row r="451" spans="1:10">
      <c r="A451" s="30" t="s">
        <v>713</v>
      </c>
      <c r="B451" s="30" t="s">
        <v>620</v>
      </c>
      <c r="C451" s="30" t="s">
        <v>621</v>
      </c>
      <c r="D451" s="33">
        <v>28704</v>
      </c>
      <c r="E451" s="34">
        <f t="shared" si="31"/>
        <v>33</v>
      </c>
      <c r="F451" s="30">
        <v>8</v>
      </c>
      <c r="G451" s="30" t="s">
        <v>32</v>
      </c>
      <c r="H451" s="30" t="s">
        <v>682</v>
      </c>
      <c r="I451" s="39">
        <v>2012</v>
      </c>
      <c r="J451" s="33">
        <v>41077</v>
      </c>
    </row>
    <row r="452" spans="1:10">
      <c r="A452" s="30" t="s">
        <v>714</v>
      </c>
      <c r="B452" s="30" t="s">
        <v>637</v>
      </c>
      <c r="C452" s="30" t="s">
        <v>60</v>
      </c>
      <c r="D452" s="33">
        <v>22643</v>
      </c>
      <c r="E452" s="34">
        <f t="shared" si="31"/>
        <v>43</v>
      </c>
      <c r="F452" s="30">
        <v>10</v>
      </c>
      <c r="G452" s="30" t="s">
        <v>32</v>
      </c>
      <c r="H452" s="30" t="s">
        <v>694</v>
      </c>
      <c r="I452" s="39">
        <v>2005</v>
      </c>
      <c r="J452" s="33">
        <v>38515</v>
      </c>
    </row>
    <row r="453" spans="1:10">
      <c r="A453" s="30" t="s">
        <v>715</v>
      </c>
      <c r="B453" s="30" t="s">
        <v>716</v>
      </c>
      <c r="C453" s="30" t="s">
        <v>153</v>
      </c>
      <c r="D453" s="33">
        <v>28691</v>
      </c>
      <c r="E453" s="34">
        <f t="shared" si="31"/>
        <v>28</v>
      </c>
      <c r="F453" s="30">
        <v>9</v>
      </c>
      <c r="G453" s="38" t="s">
        <v>32</v>
      </c>
      <c r="H453" s="30" t="s">
        <v>682</v>
      </c>
      <c r="I453" s="39">
        <v>2007</v>
      </c>
      <c r="J453" s="33">
        <v>39250</v>
      </c>
    </row>
    <row r="454" spans="1:10">
      <c r="A454" s="30" t="s">
        <v>717</v>
      </c>
      <c r="B454" s="30" t="s">
        <v>637</v>
      </c>
      <c r="C454" s="30" t="s">
        <v>60</v>
      </c>
      <c r="D454" s="33">
        <v>22643</v>
      </c>
      <c r="E454" s="34">
        <f t="shared" si="31"/>
        <v>45</v>
      </c>
      <c r="F454" s="30">
        <v>10</v>
      </c>
      <c r="G454" s="38" t="s">
        <v>32</v>
      </c>
      <c r="H454" s="30" t="s">
        <v>682</v>
      </c>
      <c r="I454" s="39">
        <v>2007</v>
      </c>
      <c r="J454" s="33">
        <v>39250</v>
      </c>
    </row>
    <row r="455" spans="1:10">
      <c r="A455" s="30" t="s">
        <v>718</v>
      </c>
      <c r="B455" s="30" t="s">
        <v>704</v>
      </c>
      <c r="C455" s="30" t="s">
        <v>84</v>
      </c>
      <c r="D455" s="33">
        <v>23190</v>
      </c>
      <c r="E455" s="34">
        <f t="shared" si="31"/>
        <v>32</v>
      </c>
      <c r="F455" s="30">
        <v>6</v>
      </c>
      <c r="G455" s="30" t="s">
        <v>32</v>
      </c>
      <c r="H455" s="30" t="s">
        <v>701</v>
      </c>
      <c r="I455" s="39">
        <v>1996</v>
      </c>
      <c r="J455" s="33">
        <v>35229</v>
      </c>
    </row>
    <row r="456" spans="1:10">
      <c r="A456" s="30" t="s">
        <v>719</v>
      </c>
      <c r="B456" s="30" t="s">
        <v>637</v>
      </c>
      <c r="C456" s="30" t="s">
        <v>60</v>
      </c>
      <c r="D456" s="33">
        <v>22643</v>
      </c>
      <c r="E456" s="34">
        <f t="shared" si="31"/>
        <v>41</v>
      </c>
      <c r="F456" s="30">
        <v>5</v>
      </c>
      <c r="G456" s="30" t="s">
        <v>32</v>
      </c>
      <c r="H456" s="30" t="s">
        <v>684</v>
      </c>
      <c r="I456" s="39">
        <v>2003</v>
      </c>
      <c r="J456" s="33">
        <v>37787</v>
      </c>
    </row>
    <row r="457" spans="1:10">
      <c r="A457" s="30" t="s">
        <v>720</v>
      </c>
      <c r="B457" s="30" t="s">
        <v>721</v>
      </c>
      <c r="C457" s="30" t="s">
        <v>309</v>
      </c>
      <c r="D457" s="33">
        <v>20455</v>
      </c>
      <c r="E457" s="34">
        <f t="shared" si="31"/>
        <v>32</v>
      </c>
      <c r="F457" s="30">
        <v>4</v>
      </c>
      <c r="G457" s="30" t="s">
        <v>32</v>
      </c>
      <c r="H457" s="30" t="s">
        <v>722</v>
      </c>
      <c r="I457" s="39">
        <v>1988</v>
      </c>
      <c r="J457" s="33">
        <v>32283</v>
      </c>
    </row>
    <row r="458" spans="1:10">
      <c r="A458" s="30" t="s">
        <v>723</v>
      </c>
      <c r="B458" s="30" t="s">
        <v>693</v>
      </c>
      <c r="C458" s="30" t="s">
        <v>59</v>
      </c>
      <c r="D458" s="33">
        <v>26799</v>
      </c>
      <c r="E458" s="34">
        <f t="shared" si="31"/>
        <v>33</v>
      </c>
      <c r="F458" s="30">
        <v>12</v>
      </c>
      <c r="G458" s="30" t="s">
        <v>32</v>
      </c>
      <c r="H458" s="30" t="s">
        <v>697</v>
      </c>
      <c r="I458" s="39">
        <v>2006</v>
      </c>
      <c r="J458" s="33">
        <v>38879</v>
      </c>
    </row>
    <row r="459" spans="1:10">
      <c r="A459" s="30" t="s">
        <v>724</v>
      </c>
      <c r="B459" s="30" t="s">
        <v>725</v>
      </c>
      <c r="C459" s="30" t="s">
        <v>58</v>
      </c>
      <c r="D459" s="33">
        <v>26839</v>
      </c>
      <c r="E459" s="34">
        <f t="shared" si="31"/>
        <v>30</v>
      </c>
      <c r="F459" s="30">
        <v>11</v>
      </c>
      <c r="G459" s="30" t="s">
        <v>32</v>
      </c>
      <c r="H459" s="30" t="s">
        <v>701</v>
      </c>
      <c r="I459" s="39">
        <v>2004</v>
      </c>
      <c r="J459" s="33">
        <v>38151</v>
      </c>
    </row>
    <row r="460" spans="1:10">
      <c r="A460" s="30" t="s">
        <v>1130</v>
      </c>
      <c r="B460" s="30" t="s">
        <v>394</v>
      </c>
      <c r="C460" s="30" t="s">
        <v>1151</v>
      </c>
      <c r="D460" s="33">
        <v>27540</v>
      </c>
      <c r="E460" s="34">
        <f t="shared" si="31"/>
        <v>42</v>
      </c>
      <c r="F460" s="30">
        <v>10</v>
      </c>
      <c r="G460" s="30" t="s">
        <v>32</v>
      </c>
      <c r="H460" s="30" t="s">
        <v>1122</v>
      </c>
      <c r="I460" s="39">
        <v>2017</v>
      </c>
      <c r="J460" s="33">
        <v>42904</v>
      </c>
    </row>
    <row r="461" spans="1:10">
      <c r="A461" s="30" t="s">
        <v>4342</v>
      </c>
      <c r="B461" s="30" t="s">
        <v>637</v>
      </c>
      <c r="C461" s="30" t="s">
        <v>60</v>
      </c>
      <c r="D461" s="33">
        <v>22643</v>
      </c>
      <c r="E461" s="34">
        <v>48</v>
      </c>
      <c r="F461" s="30">
        <v>12</v>
      </c>
      <c r="G461" s="30" t="s">
        <v>69</v>
      </c>
      <c r="H461" s="30" t="s">
        <v>4341</v>
      </c>
      <c r="I461" s="39">
        <v>2010</v>
      </c>
      <c r="J461" s="33">
        <v>40283</v>
      </c>
    </row>
    <row r="462" spans="1:10">
      <c r="A462" s="30" t="s">
        <v>4662</v>
      </c>
      <c r="B462" s="30" t="s">
        <v>4663</v>
      </c>
      <c r="C462" s="30" t="s">
        <v>84</v>
      </c>
      <c r="D462" s="33">
        <v>17287</v>
      </c>
      <c r="E462" s="34">
        <v>38</v>
      </c>
      <c r="F462" s="30">
        <v>7</v>
      </c>
      <c r="G462" s="30" t="s">
        <v>32</v>
      </c>
      <c r="H462" s="30" t="s">
        <v>4664</v>
      </c>
      <c r="I462" s="39">
        <v>1987</v>
      </c>
      <c r="J462" s="33">
        <v>31933</v>
      </c>
    </row>
    <row r="463" spans="1:10">
      <c r="A463" s="30" t="s">
        <v>726</v>
      </c>
      <c r="B463" s="30" t="s">
        <v>226</v>
      </c>
      <c r="C463" s="30" t="s">
        <v>1151</v>
      </c>
      <c r="D463" s="33">
        <v>26779</v>
      </c>
      <c r="E463" s="34">
        <f t="shared" ref="E463:E478" si="32">ROUNDDOWN((J463-D463)/365.25, 0)</f>
        <v>32</v>
      </c>
      <c r="F463" s="30">
        <v>12</v>
      </c>
      <c r="G463" s="30" t="s">
        <v>32</v>
      </c>
      <c r="H463" s="30" t="s">
        <v>694</v>
      </c>
      <c r="I463" s="39">
        <v>2005</v>
      </c>
      <c r="J463" s="33">
        <v>38515</v>
      </c>
    </row>
    <row r="464" spans="1:10">
      <c r="A464" s="30" t="s">
        <v>727</v>
      </c>
      <c r="B464" s="30" t="s">
        <v>728</v>
      </c>
      <c r="C464" s="30" t="s">
        <v>84</v>
      </c>
      <c r="D464" s="33">
        <v>17648</v>
      </c>
      <c r="E464" s="34">
        <f t="shared" si="32"/>
        <v>56</v>
      </c>
      <c r="F464" s="30">
        <v>3</v>
      </c>
      <c r="G464" s="30" t="s">
        <v>32</v>
      </c>
      <c r="H464" s="30" t="s">
        <v>729</v>
      </c>
      <c r="I464" s="39">
        <v>2004</v>
      </c>
      <c r="J464" s="33">
        <v>38250</v>
      </c>
    </row>
    <row r="465" spans="1:10">
      <c r="A465" s="30" t="s">
        <v>4332</v>
      </c>
      <c r="B465" s="30" t="s">
        <v>4333</v>
      </c>
      <c r="C465" s="30" t="s">
        <v>57</v>
      </c>
      <c r="D465" s="33">
        <v>20695</v>
      </c>
      <c r="E465" s="34">
        <f t="shared" si="32"/>
        <v>60</v>
      </c>
      <c r="F465" s="30">
        <v>3</v>
      </c>
      <c r="G465" s="30" t="s">
        <v>69</v>
      </c>
      <c r="H465" s="30" t="s">
        <v>1137</v>
      </c>
      <c r="I465" s="39">
        <v>2017</v>
      </c>
      <c r="J465" s="33">
        <v>42768</v>
      </c>
    </row>
    <row r="466" spans="1:10">
      <c r="A466" s="30" t="s">
        <v>730</v>
      </c>
      <c r="B466" s="30" t="s">
        <v>407</v>
      </c>
      <c r="C466" s="30" t="s">
        <v>1151</v>
      </c>
      <c r="D466" s="33">
        <v>27788</v>
      </c>
      <c r="E466" s="34">
        <f t="shared" si="32"/>
        <v>33</v>
      </c>
      <c r="F466" s="30">
        <v>13</v>
      </c>
      <c r="G466" s="30" t="s">
        <v>32</v>
      </c>
      <c r="H466" s="30" t="s">
        <v>679</v>
      </c>
      <c r="I466" s="39">
        <v>2009</v>
      </c>
      <c r="J466" s="33">
        <v>39978</v>
      </c>
    </row>
    <row r="467" spans="1:10">
      <c r="A467" s="30" t="s">
        <v>731</v>
      </c>
      <c r="B467" s="30" t="s">
        <v>484</v>
      </c>
      <c r="C467" s="30" t="s">
        <v>257</v>
      </c>
      <c r="D467" s="33">
        <v>25365</v>
      </c>
      <c r="E467" s="34">
        <f t="shared" si="32"/>
        <v>33</v>
      </c>
      <c r="F467" s="30">
        <v>4</v>
      </c>
      <c r="G467" s="30" t="s">
        <v>32</v>
      </c>
      <c r="H467" s="30" t="s">
        <v>647</v>
      </c>
      <c r="I467" s="39">
        <v>2002</v>
      </c>
      <c r="J467" s="33">
        <v>37513</v>
      </c>
    </row>
    <row r="468" spans="1:10">
      <c r="A468" s="30" t="s">
        <v>732</v>
      </c>
      <c r="B468" s="30" t="s">
        <v>641</v>
      </c>
      <c r="C468" s="30" t="s">
        <v>84</v>
      </c>
      <c r="D468" s="33">
        <v>19807</v>
      </c>
      <c r="E468" s="34">
        <f t="shared" si="32"/>
        <v>38</v>
      </c>
      <c r="F468" s="30">
        <v>4</v>
      </c>
      <c r="G468" s="30" t="s">
        <v>32</v>
      </c>
      <c r="H468" s="30" t="s">
        <v>729</v>
      </c>
      <c r="I468" s="39">
        <v>1992</v>
      </c>
      <c r="J468" s="33">
        <v>33867</v>
      </c>
    </row>
    <row r="469" spans="1:10">
      <c r="A469" s="30" t="s">
        <v>733</v>
      </c>
      <c r="B469" s="30" t="s">
        <v>649</v>
      </c>
      <c r="C469" s="30" t="s">
        <v>58</v>
      </c>
      <c r="D469" s="33">
        <v>21258</v>
      </c>
      <c r="E469" s="34">
        <f t="shared" si="32"/>
        <v>43</v>
      </c>
      <c r="F469" s="30">
        <v>7</v>
      </c>
      <c r="G469" s="30" t="s">
        <v>32</v>
      </c>
      <c r="H469" s="30" t="s">
        <v>734</v>
      </c>
      <c r="I469" s="39">
        <v>2001</v>
      </c>
      <c r="J469" s="33">
        <v>37145</v>
      </c>
    </row>
    <row r="470" spans="1:10">
      <c r="A470" s="30" t="s">
        <v>735</v>
      </c>
      <c r="B470" s="30" t="s">
        <v>728</v>
      </c>
      <c r="C470" s="30" t="s">
        <v>84</v>
      </c>
      <c r="D470" s="33">
        <v>17648</v>
      </c>
      <c r="E470" s="34">
        <f t="shared" si="32"/>
        <v>54</v>
      </c>
      <c r="F470" s="30">
        <v>2</v>
      </c>
      <c r="G470" s="30" t="s">
        <v>32</v>
      </c>
      <c r="H470" s="30" t="s">
        <v>736</v>
      </c>
      <c r="I470" s="39">
        <v>2002</v>
      </c>
      <c r="J470" s="33">
        <v>37516</v>
      </c>
    </row>
    <row r="471" spans="1:10">
      <c r="A471" s="30" t="s">
        <v>737</v>
      </c>
      <c r="B471" s="30" t="s">
        <v>226</v>
      </c>
      <c r="C471" s="30" t="s">
        <v>1151</v>
      </c>
      <c r="D471" s="33">
        <v>26779</v>
      </c>
      <c r="E471" s="34">
        <f t="shared" si="32"/>
        <v>30</v>
      </c>
      <c r="F471" s="30">
        <v>3</v>
      </c>
      <c r="G471" s="30" t="s">
        <v>32</v>
      </c>
      <c r="H471" s="30" t="s">
        <v>738</v>
      </c>
      <c r="I471" s="39">
        <v>2003</v>
      </c>
      <c r="J471" s="33">
        <v>37876</v>
      </c>
    </row>
    <row r="472" spans="1:10">
      <c r="A472" s="30" t="s">
        <v>739</v>
      </c>
      <c r="B472" s="30" t="s">
        <v>468</v>
      </c>
      <c r="C472" s="30" t="s">
        <v>257</v>
      </c>
      <c r="D472" s="33">
        <v>24722</v>
      </c>
      <c r="E472" s="34">
        <f t="shared" si="32"/>
        <v>34</v>
      </c>
      <c r="F472" s="30">
        <v>4</v>
      </c>
      <c r="G472" s="30" t="s">
        <v>32</v>
      </c>
      <c r="H472" s="30" t="s">
        <v>740</v>
      </c>
      <c r="I472" s="39">
        <v>2001</v>
      </c>
      <c r="J472" s="33">
        <v>37142</v>
      </c>
    </row>
    <row r="473" spans="1:10">
      <c r="A473" s="30" t="s">
        <v>741</v>
      </c>
      <c r="B473" s="30" t="s">
        <v>742</v>
      </c>
      <c r="C473" s="30" t="s">
        <v>223</v>
      </c>
      <c r="D473" s="33">
        <v>25096</v>
      </c>
      <c r="E473" s="34">
        <f t="shared" si="32"/>
        <v>32</v>
      </c>
      <c r="F473" s="30">
        <v>8</v>
      </c>
      <c r="G473" s="30" t="s">
        <v>32</v>
      </c>
      <c r="H473" s="30" t="s">
        <v>734</v>
      </c>
      <c r="I473" s="39">
        <v>2001</v>
      </c>
      <c r="J473" s="33">
        <v>37145</v>
      </c>
    </row>
    <row r="474" spans="1:10">
      <c r="A474" s="30" t="s">
        <v>745</v>
      </c>
      <c r="B474" s="30" t="s">
        <v>637</v>
      </c>
      <c r="C474" s="30" t="s">
        <v>60</v>
      </c>
      <c r="D474" s="33">
        <v>22643</v>
      </c>
      <c r="E474" s="34">
        <f t="shared" si="32"/>
        <v>39</v>
      </c>
      <c r="F474" s="30">
        <v>9</v>
      </c>
      <c r="G474" s="30" t="s">
        <v>32</v>
      </c>
      <c r="H474" s="30" t="s">
        <v>734</v>
      </c>
      <c r="I474" s="39">
        <v>2001</v>
      </c>
      <c r="J474" s="33">
        <v>37145</v>
      </c>
    </row>
    <row r="475" spans="1:10">
      <c r="A475" s="30" t="s">
        <v>746</v>
      </c>
      <c r="B475" s="30" t="s">
        <v>747</v>
      </c>
      <c r="C475" s="30" t="s">
        <v>60</v>
      </c>
      <c r="D475" s="33">
        <v>12740</v>
      </c>
      <c r="E475" s="34">
        <f t="shared" si="32"/>
        <v>53</v>
      </c>
      <c r="F475" s="30">
        <v>7</v>
      </c>
      <c r="G475" s="30" t="s">
        <v>32</v>
      </c>
      <c r="H475" s="30" t="s">
        <v>722</v>
      </c>
      <c r="I475" s="39">
        <v>1988</v>
      </c>
      <c r="J475" s="33">
        <v>32283</v>
      </c>
    </row>
    <row r="476" spans="1:10">
      <c r="A476" s="30" t="s">
        <v>748</v>
      </c>
      <c r="B476" s="30" t="s">
        <v>749</v>
      </c>
      <c r="C476" s="30" t="s">
        <v>58</v>
      </c>
      <c r="D476" s="33">
        <v>24313</v>
      </c>
      <c r="E476" s="34">
        <f t="shared" si="32"/>
        <v>34</v>
      </c>
      <c r="F476" s="30">
        <v>3</v>
      </c>
      <c r="G476" s="30" t="s">
        <v>32</v>
      </c>
      <c r="H476" s="30" t="s">
        <v>740</v>
      </c>
      <c r="I476" s="39">
        <v>2000</v>
      </c>
      <c r="J476" s="33">
        <v>36777</v>
      </c>
    </row>
    <row r="477" spans="1:10">
      <c r="A477" s="30" t="s">
        <v>750</v>
      </c>
      <c r="B477" s="30" t="s">
        <v>637</v>
      </c>
      <c r="C477" s="30" t="s">
        <v>60</v>
      </c>
      <c r="D477" s="33">
        <v>22643</v>
      </c>
      <c r="E477" s="34">
        <f t="shared" si="32"/>
        <v>37</v>
      </c>
      <c r="F477" s="30">
        <v>4</v>
      </c>
      <c r="G477" s="30" t="s">
        <v>32</v>
      </c>
      <c r="H477" s="30" t="s">
        <v>751</v>
      </c>
      <c r="I477" s="39">
        <v>1999</v>
      </c>
      <c r="J477" s="33">
        <v>36415</v>
      </c>
    </row>
    <row r="478" spans="1:10">
      <c r="A478" s="30" t="s">
        <v>752</v>
      </c>
      <c r="B478" s="30" t="s">
        <v>656</v>
      </c>
      <c r="C478" s="30" t="s">
        <v>309</v>
      </c>
      <c r="D478" s="33">
        <v>24842</v>
      </c>
      <c r="E478" s="34">
        <f t="shared" si="32"/>
        <v>34</v>
      </c>
      <c r="F478" s="30">
        <v>5</v>
      </c>
      <c r="G478" s="30" t="s">
        <v>32</v>
      </c>
      <c r="H478" s="30" t="s">
        <v>753</v>
      </c>
      <c r="I478" s="39">
        <v>2002</v>
      </c>
      <c r="J478" s="33">
        <v>37513</v>
      </c>
    </row>
    <row r="479" spans="1:10">
      <c r="A479" s="30" t="s">
        <v>4402</v>
      </c>
      <c r="B479" s="30" t="s">
        <v>4213</v>
      </c>
      <c r="C479" s="30" t="s">
        <v>1260</v>
      </c>
      <c r="D479" s="33">
        <v>30339</v>
      </c>
      <c r="E479" s="30">
        <v>37</v>
      </c>
      <c r="F479" s="30">
        <v>6</v>
      </c>
      <c r="G479" s="30" t="s">
        <v>69</v>
      </c>
      <c r="H479" s="30" t="s">
        <v>4407</v>
      </c>
      <c r="I479" s="30">
        <v>2020</v>
      </c>
      <c r="J479" s="33">
        <v>43846</v>
      </c>
    </row>
    <row r="480" spans="1:10">
      <c r="A480" s="30" t="s">
        <v>754</v>
      </c>
      <c r="B480" s="30" t="s">
        <v>374</v>
      </c>
      <c r="C480" s="30" t="s">
        <v>84</v>
      </c>
      <c r="D480" s="33">
        <v>21045</v>
      </c>
      <c r="E480" s="34">
        <f t="shared" ref="E480:E490" si="33">ROUNDDOWN((J480-D480)/365.25, 0)</f>
        <v>42</v>
      </c>
      <c r="F480" s="30">
        <v>2</v>
      </c>
      <c r="G480" s="30" t="s">
        <v>32</v>
      </c>
      <c r="H480" s="30" t="s">
        <v>755</v>
      </c>
      <c r="I480" s="30">
        <v>1999</v>
      </c>
      <c r="J480" s="33">
        <v>36409</v>
      </c>
    </row>
    <row r="481" spans="1:10">
      <c r="A481" s="30" t="s">
        <v>756</v>
      </c>
      <c r="B481" s="30" t="s">
        <v>250</v>
      </c>
      <c r="C481" s="30" t="s">
        <v>84</v>
      </c>
      <c r="D481" s="33">
        <v>13979</v>
      </c>
      <c r="E481" s="34">
        <f t="shared" si="33"/>
        <v>56</v>
      </c>
      <c r="F481" s="30">
        <v>3</v>
      </c>
      <c r="G481" s="30" t="s">
        <v>32</v>
      </c>
      <c r="H481" s="30" t="s">
        <v>757</v>
      </c>
      <c r="I481" s="30">
        <v>1994</v>
      </c>
      <c r="J481" s="33">
        <v>34593</v>
      </c>
    </row>
    <row r="482" spans="1:10">
      <c r="A482" s="30" t="s">
        <v>758</v>
      </c>
      <c r="B482" s="30" t="s">
        <v>649</v>
      </c>
      <c r="C482" s="30" t="s">
        <v>58</v>
      </c>
      <c r="D482" s="33">
        <v>21258</v>
      </c>
      <c r="E482" s="34">
        <f t="shared" si="33"/>
        <v>41</v>
      </c>
      <c r="F482" s="30">
        <v>5</v>
      </c>
      <c r="G482" s="30" t="s">
        <v>32</v>
      </c>
      <c r="H482" s="30" t="s">
        <v>751</v>
      </c>
      <c r="I482" s="30">
        <v>1999</v>
      </c>
      <c r="J482" s="33">
        <v>36415</v>
      </c>
    </row>
    <row r="483" spans="1:10">
      <c r="A483" s="30" t="s">
        <v>4406</v>
      </c>
      <c r="B483" s="30" t="s">
        <v>4333</v>
      </c>
      <c r="C483" s="30" t="s">
        <v>57</v>
      </c>
      <c r="D483" s="33">
        <v>20695</v>
      </c>
      <c r="E483" s="34">
        <f t="shared" si="33"/>
        <v>63</v>
      </c>
      <c r="F483" s="30">
        <v>7</v>
      </c>
      <c r="G483" s="30" t="s">
        <v>69</v>
      </c>
      <c r="H483" s="30" t="s">
        <v>4407</v>
      </c>
      <c r="I483" s="30">
        <v>2020</v>
      </c>
      <c r="J483" s="33">
        <v>43846</v>
      </c>
    </row>
    <row r="484" spans="1:10">
      <c r="A484" s="30" t="s">
        <v>759</v>
      </c>
      <c r="B484" s="30" t="s">
        <v>760</v>
      </c>
      <c r="C484" s="30" t="s">
        <v>1152</v>
      </c>
      <c r="D484" s="33">
        <v>19031</v>
      </c>
      <c r="E484" s="34">
        <f t="shared" si="33"/>
        <v>41</v>
      </c>
      <c r="F484" s="30">
        <v>3</v>
      </c>
      <c r="G484" s="30" t="s">
        <v>32</v>
      </c>
      <c r="H484" s="30" t="s">
        <v>761</v>
      </c>
      <c r="I484" s="39">
        <v>1993</v>
      </c>
      <c r="J484" s="33">
        <v>34231</v>
      </c>
    </row>
    <row r="485" spans="1:10">
      <c r="A485" s="30" t="s">
        <v>762</v>
      </c>
      <c r="B485" s="30" t="s">
        <v>649</v>
      </c>
      <c r="C485" s="30" t="s">
        <v>58</v>
      </c>
      <c r="D485" s="33">
        <v>21258</v>
      </c>
      <c r="E485" s="34">
        <f t="shared" si="33"/>
        <v>34</v>
      </c>
      <c r="F485" s="30">
        <v>3</v>
      </c>
      <c r="G485" s="30" t="s">
        <v>32</v>
      </c>
      <c r="H485" s="30" t="s">
        <v>736</v>
      </c>
      <c r="I485" s="39">
        <v>1992</v>
      </c>
      <c r="J485" s="33">
        <v>33864</v>
      </c>
    </row>
    <row r="486" spans="1:10">
      <c r="A486" s="30" t="s">
        <v>763</v>
      </c>
      <c r="B486" s="30" t="s">
        <v>764</v>
      </c>
      <c r="C486" s="30" t="s">
        <v>84</v>
      </c>
      <c r="D486" s="33">
        <v>10099</v>
      </c>
      <c r="E486" s="34">
        <f t="shared" si="33"/>
        <v>63</v>
      </c>
      <c r="F486" s="30">
        <v>5</v>
      </c>
      <c r="G486" s="30" t="s">
        <v>32</v>
      </c>
      <c r="H486" s="30" t="s">
        <v>743</v>
      </c>
      <c r="I486" s="39">
        <v>1990</v>
      </c>
      <c r="J486" s="33">
        <v>33136</v>
      </c>
    </row>
    <row r="487" spans="1:10">
      <c r="A487" s="30" t="s">
        <v>765</v>
      </c>
      <c r="B487" s="30" t="s">
        <v>394</v>
      </c>
      <c r="C487" s="30" t="s">
        <v>1151</v>
      </c>
      <c r="D487" s="33">
        <v>27540</v>
      </c>
      <c r="E487" s="34">
        <f t="shared" si="33"/>
        <v>39</v>
      </c>
      <c r="F487" s="30">
        <v>12</v>
      </c>
      <c r="G487" s="30" t="s">
        <v>32</v>
      </c>
      <c r="H487" s="30" t="s">
        <v>766</v>
      </c>
      <c r="I487" s="39">
        <v>2014</v>
      </c>
      <c r="J487" s="33">
        <v>41805</v>
      </c>
    </row>
    <row r="488" spans="1:10">
      <c r="A488" s="30" t="s">
        <v>767</v>
      </c>
      <c r="B488" s="30" t="s">
        <v>632</v>
      </c>
      <c r="C488" s="30" t="s">
        <v>58</v>
      </c>
      <c r="D488" s="33">
        <v>28291</v>
      </c>
      <c r="E488" s="34">
        <f t="shared" si="33"/>
        <v>31</v>
      </c>
      <c r="F488" s="30">
        <v>12</v>
      </c>
      <c r="G488" s="30" t="s">
        <v>32</v>
      </c>
      <c r="H488" s="30" t="s">
        <v>768</v>
      </c>
      <c r="I488" s="39">
        <v>2009</v>
      </c>
      <c r="J488" s="33">
        <v>39978</v>
      </c>
    </row>
    <row r="489" spans="1:10">
      <c r="A489" s="30" t="s">
        <v>1135</v>
      </c>
      <c r="B489" s="30" t="s">
        <v>1136</v>
      </c>
      <c r="C489" s="30" t="s">
        <v>1151</v>
      </c>
      <c r="D489" s="33">
        <v>19047</v>
      </c>
      <c r="E489" s="34">
        <f t="shared" si="33"/>
        <v>64</v>
      </c>
      <c r="F489" s="30">
        <v>1</v>
      </c>
      <c r="G489" s="30" t="s">
        <v>69</v>
      </c>
      <c r="H489" s="30" t="s">
        <v>1137</v>
      </c>
      <c r="I489" s="39">
        <v>2017</v>
      </c>
      <c r="J489" s="33">
        <v>42768</v>
      </c>
    </row>
    <row r="490" spans="1:10">
      <c r="A490" s="30" t="s">
        <v>769</v>
      </c>
      <c r="B490" s="30" t="s">
        <v>770</v>
      </c>
      <c r="C490" s="30" t="s">
        <v>61</v>
      </c>
      <c r="D490" s="33">
        <v>14871</v>
      </c>
      <c r="E490" s="34">
        <f t="shared" si="33"/>
        <v>59</v>
      </c>
      <c r="F490" s="30">
        <v>3</v>
      </c>
      <c r="G490" s="30" t="s">
        <v>32</v>
      </c>
      <c r="H490" s="30" t="s">
        <v>771</v>
      </c>
      <c r="I490" s="39">
        <v>2000</v>
      </c>
      <c r="J490" s="33">
        <v>36774</v>
      </c>
    </row>
    <row r="491" spans="1:10">
      <c r="A491" s="30" t="s">
        <v>4330</v>
      </c>
      <c r="B491" s="30" t="s">
        <v>4331</v>
      </c>
      <c r="C491" s="30" t="s">
        <v>57</v>
      </c>
      <c r="D491" s="33">
        <v>17655</v>
      </c>
      <c r="E491" s="34">
        <v>69</v>
      </c>
      <c r="F491" s="30">
        <v>3</v>
      </c>
      <c r="G491" s="30" t="s">
        <v>69</v>
      </c>
      <c r="H491" s="30" t="s">
        <v>1137</v>
      </c>
      <c r="I491" s="39">
        <v>2017</v>
      </c>
      <c r="J491" s="33">
        <v>42768</v>
      </c>
    </row>
    <row r="492" spans="1:10">
      <c r="A492" s="30" t="s">
        <v>772</v>
      </c>
      <c r="B492" s="30" t="s">
        <v>773</v>
      </c>
      <c r="C492" s="30" t="s">
        <v>112</v>
      </c>
      <c r="D492" s="33">
        <v>18629</v>
      </c>
      <c r="E492" s="34">
        <f t="shared" ref="E492" si="34">ROUNDDOWN((J492-D492)/365.25, 0)</f>
        <v>36</v>
      </c>
      <c r="F492" s="30">
        <v>8</v>
      </c>
      <c r="G492" s="30" t="s">
        <v>32</v>
      </c>
      <c r="H492" s="30" t="s">
        <v>774</v>
      </c>
      <c r="I492" s="39">
        <v>1987</v>
      </c>
      <c r="J492" s="33">
        <v>31933</v>
      </c>
    </row>
    <row r="493" spans="1:10">
      <c r="A493" s="30" t="s">
        <v>4670</v>
      </c>
      <c r="B493" s="30" t="s">
        <v>520</v>
      </c>
      <c r="C493" s="30" t="s">
        <v>84</v>
      </c>
      <c r="D493" s="33">
        <v>11324</v>
      </c>
      <c r="E493" s="34">
        <f>ROUNDDOWN((J493-D493)/365.25, 0)</f>
        <v>57</v>
      </c>
      <c r="F493" s="30">
        <v>7</v>
      </c>
      <c r="G493" s="30" t="s">
        <v>32</v>
      </c>
      <c r="H493" s="30" t="s">
        <v>521</v>
      </c>
      <c r="I493" s="39">
        <v>1988</v>
      </c>
      <c r="J493" s="33">
        <v>32283</v>
      </c>
    </row>
    <row r="494" spans="1:10">
      <c r="A494" s="30" t="s">
        <v>775</v>
      </c>
      <c r="B494" s="30" t="s">
        <v>4668</v>
      </c>
      <c r="C494" s="30" t="s">
        <v>51</v>
      </c>
      <c r="D494" s="33">
        <v>20137</v>
      </c>
      <c r="E494" s="34">
        <f>ROUNDDOWN((J494-D494)/365.25, 0)</f>
        <v>31</v>
      </c>
      <c r="F494" s="30">
        <v>8</v>
      </c>
      <c r="G494" s="30" t="s">
        <v>32</v>
      </c>
      <c r="H494" s="30" t="s">
        <v>776</v>
      </c>
      <c r="I494" s="39">
        <v>1986</v>
      </c>
      <c r="J494" s="33">
        <v>31528</v>
      </c>
    </row>
    <row r="495" spans="1:10">
      <c r="A495" s="30" t="s">
        <v>4408</v>
      </c>
      <c r="B495" s="30" t="s">
        <v>4409</v>
      </c>
      <c r="C495" s="30" t="s">
        <v>57</v>
      </c>
      <c r="D495" s="33">
        <v>31663</v>
      </c>
      <c r="E495" s="34">
        <f>ROUNDDOWN((J495-D495)/365.25, 0)</f>
        <v>33</v>
      </c>
      <c r="F495" s="30">
        <v>3</v>
      </c>
      <c r="G495" s="30" t="s">
        <v>69</v>
      </c>
      <c r="H495" s="30" t="s">
        <v>4407</v>
      </c>
      <c r="I495" s="30">
        <v>2020</v>
      </c>
      <c r="J495" s="33">
        <v>43846</v>
      </c>
    </row>
    <row r="496" spans="1:10">
      <c r="A496" s="30" t="s">
        <v>777</v>
      </c>
      <c r="B496" s="30" t="s">
        <v>693</v>
      </c>
      <c r="C496" s="30" t="s">
        <v>59</v>
      </c>
      <c r="D496" s="33">
        <v>26799</v>
      </c>
      <c r="E496" s="34">
        <f t="shared" ref="E496:E501" si="35">ROUNDDOWN((J496-D496)/365.25, 0)</f>
        <v>30</v>
      </c>
      <c r="F496" s="30">
        <v>6</v>
      </c>
      <c r="G496" s="30" t="s">
        <v>32</v>
      </c>
      <c r="H496" s="30" t="s">
        <v>778</v>
      </c>
      <c r="I496" s="30">
        <v>2003</v>
      </c>
      <c r="J496" s="33">
        <v>37787</v>
      </c>
    </row>
    <row r="497" spans="1:10">
      <c r="A497" s="30" t="s">
        <v>779</v>
      </c>
      <c r="B497" s="30" t="s">
        <v>576</v>
      </c>
      <c r="C497" s="30" t="s">
        <v>112</v>
      </c>
      <c r="D497" s="33">
        <v>18594</v>
      </c>
      <c r="E497" s="34">
        <f t="shared" si="35"/>
        <v>53</v>
      </c>
      <c r="F497" s="30">
        <v>12</v>
      </c>
      <c r="G497" s="30" t="s">
        <v>32</v>
      </c>
      <c r="H497" s="30" t="s">
        <v>780</v>
      </c>
      <c r="I497" s="30">
        <v>2004</v>
      </c>
      <c r="J497" s="33">
        <v>38151</v>
      </c>
    </row>
    <row r="498" spans="1:10">
      <c r="A498" s="30" t="s">
        <v>781</v>
      </c>
      <c r="B498" s="30" t="s">
        <v>782</v>
      </c>
      <c r="C498" s="30" t="s">
        <v>257</v>
      </c>
      <c r="D498" s="33">
        <v>24997</v>
      </c>
      <c r="E498" s="34">
        <f t="shared" si="35"/>
        <v>31</v>
      </c>
      <c r="F498" s="30">
        <v>6</v>
      </c>
      <c r="G498" s="30" t="s">
        <v>32</v>
      </c>
      <c r="H498" s="30" t="s">
        <v>783</v>
      </c>
      <c r="I498" s="30">
        <v>1999</v>
      </c>
      <c r="J498" s="33">
        <v>36415</v>
      </c>
    </row>
    <row r="499" spans="1:10">
      <c r="A499" s="30" t="s">
        <v>784</v>
      </c>
      <c r="B499" s="30" t="s">
        <v>785</v>
      </c>
      <c r="C499" s="30" t="s">
        <v>139</v>
      </c>
      <c r="D499" s="33">
        <v>25912</v>
      </c>
      <c r="E499" s="34">
        <f t="shared" si="35"/>
        <v>31</v>
      </c>
      <c r="F499" s="30">
        <v>6</v>
      </c>
      <c r="G499" s="30" t="s">
        <v>32</v>
      </c>
      <c r="H499" s="30" t="s">
        <v>786</v>
      </c>
      <c r="I499" s="30">
        <v>2002</v>
      </c>
      <c r="J499" s="33">
        <v>37513</v>
      </c>
    </row>
    <row r="500" spans="1:10">
      <c r="A500" s="30" t="s">
        <v>1138</v>
      </c>
      <c r="B500" s="30" t="s">
        <v>1139</v>
      </c>
      <c r="C500" s="30" t="s">
        <v>153</v>
      </c>
      <c r="D500" s="33">
        <v>19845</v>
      </c>
      <c r="E500" s="34">
        <f t="shared" si="35"/>
        <v>62</v>
      </c>
      <c r="F500" s="30">
        <v>2</v>
      </c>
      <c r="G500" s="30" t="s">
        <v>69</v>
      </c>
      <c r="H500" s="30" t="s">
        <v>1137</v>
      </c>
      <c r="I500" s="30">
        <v>2017</v>
      </c>
      <c r="J500" s="33">
        <v>42768</v>
      </c>
    </row>
    <row r="501" spans="1:10">
      <c r="A501" s="30" t="s">
        <v>787</v>
      </c>
      <c r="B501" s="30" t="s">
        <v>788</v>
      </c>
      <c r="C501" s="30" t="s">
        <v>139</v>
      </c>
      <c r="D501" s="33">
        <v>27524</v>
      </c>
      <c r="E501" s="34">
        <f t="shared" si="35"/>
        <v>24</v>
      </c>
      <c r="F501" s="30">
        <v>2</v>
      </c>
      <c r="G501" s="30" t="s">
        <v>32</v>
      </c>
      <c r="H501" s="30" t="s">
        <v>789</v>
      </c>
      <c r="I501" s="30">
        <v>1999</v>
      </c>
      <c r="J501" s="33">
        <v>36412</v>
      </c>
    </row>
    <row r="502" spans="1:10">
      <c r="A502" s="30" t="s">
        <v>4345</v>
      </c>
      <c r="B502" s="30" t="s">
        <v>637</v>
      </c>
      <c r="C502" s="30" t="s">
        <v>60</v>
      </c>
      <c r="D502" s="33">
        <v>22643</v>
      </c>
      <c r="E502" s="34">
        <v>50</v>
      </c>
      <c r="F502" s="30">
        <v>9</v>
      </c>
      <c r="G502" s="30" t="s">
        <v>69</v>
      </c>
      <c r="H502" s="30" t="s">
        <v>4346</v>
      </c>
      <c r="I502" s="30">
        <v>2012</v>
      </c>
      <c r="J502" s="33">
        <v>40987</v>
      </c>
    </row>
    <row r="503" spans="1:10">
      <c r="A503" s="30" t="s">
        <v>790</v>
      </c>
      <c r="B503" s="30" t="s">
        <v>791</v>
      </c>
      <c r="C503" s="30" t="s">
        <v>84</v>
      </c>
      <c r="D503" s="33">
        <v>13965</v>
      </c>
      <c r="E503" s="34">
        <f>ROUNDDOWN((J503-D503)/365.25, 0)</f>
        <v>48</v>
      </c>
      <c r="F503" s="30">
        <v>9</v>
      </c>
      <c r="G503" s="30" t="s">
        <v>32</v>
      </c>
      <c r="H503" s="30" t="s">
        <v>792</v>
      </c>
      <c r="I503" s="30">
        <v>1986</v>
      </c>
      <c r="J503" s="33">
        <v>31528</v>
      </c>
    </row>
    <row r="504" spans="1:10">
      <c r="A504" s="30" t="s">
        <v>793</v>
      </c>
      <c r="B504" s="30" t="s">
        <v>794</v>
      </c>
      <c r="C504" s="30" t="s">
        <v>139</v>
      </c>
      <c r="D504" s="33">
        <v>21396</v>
      </c>
      <c r="E504" s="34">
        <f>ROUNDDOWN((J504-D504)/365.25, 0)</f>
        <v>42</v>
      </c>
      <c r="F504" s="30">
        <v>4</v>
      </c>
      <c r="G504" s="30" t="s">
        <v>32</v>
      </c>
      <c r="H504" s="30" t="s">
        <v>795</v>
      </c>
      <c r="I504" s="30">
        <v>2000</v>
      </c>
      <c r="J504" s="33">
        <v>36777</v>
      </c>
    </row>
    <row r="505" spans="1:10">
      <c r="A505" s="30" t="s">
        <v>4476</v>
      </c>
      <c r="B505" s="30" t="s">
        <v>1139</v>
      </c>
      <c r="C505" s="30" t="s">
        <v>153</v>
      </c>
      <c r="D505" s="33">
        <v>19845</v>
      </c>
      <c r="E505" s="30">
        <v>65</v>
      </c>
      <c r="F505" s="30">
        <v>2</v>
      </c>
      <c r="G505" s="30" t="s">
        <v>69</v>
      </c>
      <c r="H505" s="30" t="s">
        <v>4502</v>
      </c>
      <c r="I505" s="30">
        <v>2020</v>
      </c>
      <c r="J505" s="33">
        <v>43845</v>
      </c>
    </row>
    <row r="506" spans="1:10">
      <c r="A506" s="30" t="s">
        <v>796</v>
      </c>
      <c r="B506" s="30" t="s">
        <v>797</v>
      </c>
      <c r="C506" s="30" t="s">
        <v>60</v>
      </c>
      <c r="D506" s="33">
        <v>19675</v>
      </c>
      <c r="E506" s="34">
        <f>ROUNDDOWN((J506-D506)/365.25, 0)</f>
        <v>49</v>
      </c>
      <c r="F506" s="30">
        <v>4</v>
      </c>
      <c r="G506" s="30" t="s">
        <v>32</v>
      </c>
      <c r="H506" s="30" t="s">
        <v>798</v>
      </c>
      <c r="I506" s="39">
        <v>2003</v>
      </c>
      <c r="J506" s="33">
        <v>37876</v>
      </c>
    </row>
    <row r="507" spans="1:10">
      <c r="A507" s="30" t="s">
        <v>799</v>
      </c>
      <c r="B507" s="30" t="s">
        <v>725</v>
      </c>
      <c r="C507" s="30" t="s">
        <v>58</v>
      </c>
      <c r="D507" s="33">
        <v>26839</v>
      </c>
      <c r="E507" s="34">
        <f>ROUNDDOWN((J507-D507)/365.25, 0)</f>
        <v>29</v>
      </c>
      <c r="F507" s="30">
        <v>7</v>
      </c>
      <c r="G507" s="30" t="s">
        <v>32</v>
      </c>
      <c r="H507" s="30" t="s">
        <v>800</v>
      </c>
      <c r="I507" s="39">
        <v>2003</v>
      </c>
      <c r="J507" s="33">
        <v>37787</v>
      </c>
    </row>
    <row r="508" spans="1:10">
      <c r="A508" s="30" t="s">
        <v>801</v>
      </c>
      <c r="B508" s="30" t="s">
        <v>673</v>
      </c>
      <c r="C508" s="30" t="s">
        <v>84</v>
      </c>
      <c r="D508" s="33">
        <v>23190</v>
      </c>
      <c r="E508" s="34">
        <f>ROUNDDOWN((J508-D508)/365.25, 0)</f>
        <v>31</v>
      </c>
      <c r="F508" s="30">
        <v>4</v>
      </c>
      <c r="G508" s="30" t="s">
        <v>32</v>
      </c>
      <c r="H508" s="30" t="s">
        <v>802</v>
      </c>
      <c r="I508" s="39">
        <v>1994</v>
      </c>
      <c r="J508" s="33">
        <v>34593</v>
      </c>
    </row>
    <row r="509" spans="1:10">
      <c r="A509" s="30" t="s">
        <v>4197</v>
      </c>
      <c r="B509" s="30" t="s">
        <v>4198</v>
      </c>
      <c r="C509" s="30" t="s">
        <v>4559</v>
      </c>
      <c r="D509" s="33">
        <v>32476</v>
      </c>
      <c r="E509" s="30">
        <v>23</v>
      </c>
      <c r="F509" s="30">
        <v>4</v>
      </c>
      <c r="G509" s="30" t="s">
        <v>69</v>
      </c>
      <c r="H509" s="30" t="s">
        <v>4196</v>
      </c>
      <c r="I509" s="30">
        <v>2019</v>
      </c>
      <c r="J509" s="33">
        <v>43483</v>
      </c>
    </row>
    <row r="510" spans="1:10">
      <c r="A510" s="30" t="s">
        <v>803</v>
      </c>
      <c r="B510" s="30" t="s">
        <v>797</v>
      </c>
      <c r="C510" s="30" t="s">
        <v>60</v>
      </c>
      <c r="D510" s="33">
        <v>19675</v>
      </c>
      <c r="E510" s="34">
        <f>ROUNDDOWN((J510-D510)/365.25, 0)</f>
        <v>48</v>
      </c>
      <c r="F510" s="30">
        <v>7</v>
      </c>
      <c r="G510" s="30" t="s">
        <v>32</v>
      </c>
      <c r="H510" s="30" t="s">
        <v>806</v>
      </c>
      <c r="I510" s="39">
        <v>2002</v>
      </c>
      <c r="J510" s="33">
        <v>37513</v>
      </c>
    </row>
    <row r="511" spans="1:10">
      <c r="A511" s="30" t="s">
        <v>804</v>
      </c>
      <c r="B511" s="30" t="s">
        <v>797</v>
      </c>
      <c r="C511" s="30" t="s">
        <v>60</v>
      </c>
      <c r="D511" s="33">
        <v>19675</v>
      </c>
      <c r="E511" s="34">
        <f>ROUNDDOWN((J511-D511)/365.25, 0)</f>
        <v>46</v>
      </c>
      <c r="F511" s="30">
        <v>5</v>
      </c>
      <c r="G511" s="30" t="s">
        <v>32</v>
      </c>
      <c r="H511" s="30" t="s">
        <v>807</v>
      </c>
      <c r="I511" s="39">
        <v>2000</v>
      </c>
      <c r="J511" s="33">
        <v>36777</v>
      </c>
    </row>
    <row r="512" spans="1:10">
      <c r="A512" s="30" t="s">
        <v>805</v>
      </c>
      <c r="B512" s="30" t="s">
        <v>797</v>
      </c>
      <c r="C512" s="30" t="s">
        <v>60</v>
      </c>
      <c r="D512" s="33">
        <v>19675</v>
      </c>
      <c r="E512" s="34">
        <f>ROUNDDOWN((J512-D512)/365.25, 0)</f>
        <v>50</v>
      </c>
      <c r="F512" s="30">
        <v>4</v>
      </c>
      <c r="G512" s="30" t="s">
        <v>32</v>
      </c>
      <c r="H512" s="30" t="s">
        <v>808</v>
      </c>
      <c r="I512" s="39">
        <v>2004</v>
      </c>
      <c r="J512" s="33">
        <v>38247</v>
      </c>
    </row>
    <row r="513" spans="1:10">
      <c r="A513" s="30" t="s">
        <v>4326</v>
      </c>
      <c r="B513" s="30" t="s">
        <v>4362</v>
      </c>
      <c r="C513" s="30" t="s">
        <v>84</v>
      </c>
      <c r="D513" s="33">
        <v>17534</v>
      </c>
      <c r="E513" s="30">
        <v>70</v>
      </c>
      <c r="F513" s="30">
        <v>1</v>
      </c>
      <c r="G513" s="30" t="s">
        <v>69</v>
      </c>
      <c r="H513" s="30" t="s">
        <v>4327</v>
      </c>
      <c r="I513" s="39">
        <v>2018</v>
      </c>
      <c r="J513" s="33">
        <v>43119</v>
      </c>
    </row>
    <row r="514" spans="1:10">
      <c r="A514" s="30" t="s">
        <v>809</v>
      </c>
      <c r="B514" s="30" t="s">
        <v>810</v>
      </c>
      <c r="C514" s="30" t="s">
        <v>84</v>
      </c>
      <c r="D514" s="33">
        <v>15126</v>
      </c>
      <c r="E514" s="34">
        <f>ROUNDDOWN((J514-D514)/365.25, 0)</f>
        <v>44</v>
      </c>
      <c r="F514" s="30">
        <v>11</v>
      </c>
      <c r="G514" s="30" t="s">
        <v>32</v>
      </c>
      <c r="H514" s="30" t="s">
        <v>813</v>
      </c>
      <c r="I514" s="39">
        <v>1986</v>
      </c>
      <c r="J514" s="33">
        <v>31528</v>
      </c>
    </row>
    <row r="515" spans="1:10">
      <c r="A515" s="30" t="s">
        <v>811</v>
      </c>
      <c r="B515" s="30" t="s">
        <v>812</v>
      </c>
      <c r="C515" s="30" t="s">
        <v>84</v>
      </c>
      <c r="D515" s="33">
        <v>20124</v>
      </c>
      <c r="E515" s="34">
        <f>ROUNDDOWN((J515-D515)/365.25, 0)</f>
        <v>59</v>
      </c>
      <c r="F515" s="30">
        <v>14</v>
      </c>
      <c r="G515" s="30" t="s">
        <v>32</v>
      </c>
      <c r="H515" s="30" t="s">
        <v>814</v>
      </c>
      <c r="I515" s="39">
        <v>2014</v>
      </c>
      <c r="J515" s="33">
        <v>41805</v>
      </c>
    </row>
    <row r="516" spans="1:10">
      <c r="A516" s="30" t="s">
        <v>4361</v>
      </c>
      <c r="B516" s="30" t="s">
        <v>4362</v>
      </c>
      <c r="C516" s="30" t="s">
        <v>84</v>
      </c>
      <c r="D516" s="33">
        <v>17564</v>
      </c>
      <c r="E516" s="30">
        <v>73</v>
      </c>
      <c r="F516" s="30">
        <v>2</v>
      </c>
      <c r="G516" s="30" t="s">
        <v>4348</v>
      </c>
      <c r="H516" s="30" t="s">
        <v>4360</v>
      </c>
      <c r="I516" s="30">
        <v>2019</v>
      </c>
      <c r="J516" s="33">
        <v>43811</v>
      </c>
    </row>
    <row r="517" spans="1:10">
      <c r="A517" s="30" t="s">
        <v>4480</v>
      </c>
      <c r="B517" s="30" t="s">
        <v>4481</v>
      </c>
      <c r="C517" s="30" t="s">
        <v>1646</v>
      </c>
      <c r="D517" s="33">
        <v>15275</v>
      </c>
      <c r="E517" s="34">
        <f>ROUNDDOWN((J517-D517)/365.25, 0)</f>
        <v>78</v>
      </c>
      <c r="F517" s="30">
        <v>3</v>
      </c>
      <c r="G517" s="30" t="s">
        <v>69</v>
      </c>
      <c r="H517" s="30" t="s">
        <v>4519</v>
      </c>
      <c r="I517" s="30">
        <v>2020</v>
      </c>
      <c r="J517" s="33">
        <v>43845</v>
      </c>
    </row>
    <row r="518" spans="1:10">
      <c r="A518" s="30" t="s">
        <v>4358</v>
      </c>
      <c r="B518" s="30" t="s">
        <v>4359</v>
      </c>
      <c r="C518" s="30" t="s">
        <v>84</v>
      </c>
      <c r="D518" s="33">
        <v>16970</v>
      </c>
      <c r="E518" s="30">
        <v>73</v>
      </c>
      <c r="F518" s="30">
        <v>3</v>
      </c>
      <c r="G518" s="30" t="s">
        <v>4348</v>
      </c>
      <c r="H518" s="30" t="s">
        <v>4360</v>
      </c>
      <c r="I518" s="30">
        <v>2019</v>
      </c>
      <c r="J518" s="33">
        <v>43811</v>
      </c>
    </row>
    <row r="519" spans="1:10">
      <c r="A519" s="30" t="s">
        <v>4388</v>
      </c>
      <c r="B519" s="30" t="s">
        <v>250</v>
      </c>
      <c r="C519" s="30" t="s">
        <v>84</v>
      </c>
      <c r="D519" s="33">
        <v>13979</v>
      </c>
      <c r="E519" s="34">
        <v>81</v>
      </c>
      <c r="F519" s="30">
        <v>4</v>
      </c>
      <c r="G519" s="30" t="s">
        <v>4348</v>
      </c>
      <c r="H519" s="30" t="s">
        <v>4364</v>
      </c>
      <c r="I519" s="30">
        <v>2019</v>
      </c>
      <c r="J519" s="33">
        <v>43811</v>
      </c>
    </row>
    <row r="520" spans="1:10">
      <c r="A520" s="30" t="s">
        <v>4370</v>
      </c>
      <c r="B520" s="30" t="s">
        <v>4369</v>
      </c>
      <c r="C520" s="30" t="s">
        <v>501</v>
      </c>
      <c r="D520" s="33">
        <v>20642</v>
      </c>
      <c r="E520" s="30">
        <v>65</v>
      </c>
      <c r="F520" s="30">
        <v>5</v>
      </c>
      <c r="G520" s="30" t="s">
        <v>4348</v>
      </c>
      <c r="H520" s="30" t="s">
        <v>4364</v>
      </c>
      <c r="I520" s="30">
        <v>2019</v>
      </c>
      <c r="J520" s="33">
        <v>43811</v>
      </c>
    </row>
    <row r="521" spans="1:10">
      <c r="A521" s="30" t="s">
        <v>4371</v>
      </c>
      <c r="B521" s="30" t="s">
        <v>4372</v>
      </c>
      <c r="C521" s="30" t="s">
        <v>501</v>
      </c>
      <c r="D521" s="33">
        <v>21520</v>
      </c>
      <c r="E521" s="38">
        <v>61</v>
      </c>
      <c r="F521" s="30">
        <v>6</v>
      </c>
      <c r="G521" s="30" t="s">
        <v>4348</v>
      </c>
      <c r="H521" s="30" t="s">
        <v>4373</v>
      </c>
      <c r="I521" s="30">
        <v>2019</v>
      </c>
      <c r="J521" s="33">
        <v>43811</v>
      </c>
    </row>
    <row r="522" spans="1:10">
      <c r="A522" s="30" t="s">
        <v>4374</v>
      </c>
      <c r="B522" s="30" t="s">
        <v>4375</v>
      </c>
      <c r="C522" s="30" t="s">
        <v>501</v>
      </c>
      <c r="D522" s="30">
        <v>1958</v>
      </c>
      <c r="E522" s="38">
        <v>61</v>
      </c>
      <c r="F522" s="30">
        <v>7</v>
      </c>
      <c r="G522" s="30" t="s">
        <v>4348</v>
      </c>
      <c r="H522" s="30" t="s">
        <v>4373</v>
      </c>
      <c r="I522" s="30">
        <v>2019</v>
      </c>
      <c r="J522" s="33">
        <v>43811</v>
      </c>
    </row>
    <row r="523" spans="1:10">
      <c r="A523" s="75" t="s">
        <v>24</v>
      </c>
      <c r="B523" s="75" t="s">
        <v>25</v>
      </c>
      <c r="C523" s="75" t="s">
        <v>26</v>
      </c>
      <c r="D523" s="76" t="s">
        <v>27</v>
      </c>
      <c r="E523" s="77" t="s">
        <v>3589</v>
      </c>
      <c r="F523" s="75" t="s">
        <v>28</v>
      </c>
      <c r="G523" s="75" t="s">
        <v>29</v>
      </c>
      <c r="H523" s="75" t="s">
        <v>30</v>
      </c>
      <c r="I523" s="75" t="s">
        <v>37</v>
      </c>
      <c r="J523" s="75" t="s">
        <v>4029</v>
      </c>
    </row>
    <row r="524" spans="1:10">
      <c r="A524" s="93" t="s">
        <v>4325</v>
      </c>
      <c r="B524" s="93"/>
      <c r="C524" s="93"/>
      <c r="D524" s="94"/>
      <c r="E524" s="94"/>
      <c r="F524" s="94"/>
      <c r="G524" s="94"/>
      <c r="H524" s="93"/>
      <c r="I524" s="93"/>
      <c r="J524" s="93"/>
    </row>
    <row r="525" spans="1:10">
      <c r="A525" s="80" t="s">
        <v>3467</v>
      </c>
      <c r="B525" s="80"/>
      <c r="C525" s="80"/>
      <c r="D525" s="81"/>
      <c r="E525" s="81"/>
      <c r="F525" s="80"/>
      <c r="G525" s="80"/>
      <c r="H525" s="80"/>
      <c r="I525" s="80"/>
      <c r="J525" s="80"/>
    </row>
    <row r="526" spans="1:10">
      <c r="A526" s="30" t="s">
        <v>4323</v>
      </c>
      <c r="B526" s="30" t="s">
        <v>4849</v>
      </c>
      <c r="C526" s="30" t="s">
        <v>60</v>
      </c>
      <c r="D526" s="33">
        <v>17491</v>
      </c>
      <c r="E526" s="34">
        <f t="shared" ref="E526:E533" si="36">ROUNDDOWN((J526-D526)/365.25, 0)</f>
        <v>50</v>
      </c>
      <c r="F526" s="30">
        <v>1</v>
      </c>
      <c r="G526" s="30" t="s">
        <v>36</v>
      </c>
      <c r="H526" s="30" t="s">
        <v>4324</v>
      </c>
      <c r="I526" s="30">
        <v>1998</v>
      </c>
      <c r="J526" s="33">
        <v>35865</v>
      </c>
    </row>
    <row r="527" spans="1:10">
      <c r="A527" s="30" t="s">
        <v>816</v>
      </c>
      <c r="B527" s="30" t="s">
        <v>817</v>
      </c>
      <c r="C527" s="30" t="s">
        <v>58</v>
      </c>
      <c r="D527" s="33">
        <v>21928</v>
      </c>
      <c r="E527" s="34">
        <f t="shared" si="36"/>
        <v>40</v>
      </c>
      <c r="F527" s="30">
        <v>1</v>
      </c>
      <c r="G527" s="30" t="s">
        <v>36</v>
      </c>
      <c r="H527" s="30" t="s">
        <v>818</v>
      </c>
      <c r="I527" s="30">
        <v>2000</v>
      </c>
      <c r="J527" s="33">
        <v>36600</v>
      </c>
    </row>
    <row r="528" spans="1:10">
      <c r="A528" s="30" t="s">
        <v>819</v>
      </c>
      <c r="B528" s="30" t="s">
        <v>820</v>
      </c>
      <c r="C528" s="30" t="s">
        <v>60</v>
      </c>
      <c r="D528" s="33">
        <v>17989</v>
      </c>
      <c r="E528" s="34">
        <f t="shared" si="36"/>
        <v>46</v>
      </c>
      <c r="F528" s="30">
        <v>1</v>
      </c>
      <c r="G528" s="30" t="s">
        <v>36</v>
      </c>
      <c r="H528" s="30" t="s">
        <v>48</v>
      </c>
      <c r="I528" s="30">
        <v>1996</v>
      </c>
      <c r="J528" s="33">
        <v>35137</v>
      </c>
    </row>
    <row r="529" spans="1:10">
      <c r="A529" s="30" t="s">
        <v>821</v>
      </c>
      <c r="B529" s="30" t="s">
        <v>822</v>
      </c>
      <c r="C529" s="30" t="s">
        <v>823</v>
      </c>
      <c r="D529" s="33">
        <v>20369</v>
      </c>
      <c r="E529" s="34">
        <f t="shared" si="36"/>
        <v>41</v>
      </c>
      <c r="F529" s="30">
        <v>1</v>
      </c>
      <c r="G529" s="30" t="s">
        <v>824</v>
      </c>
      <c r="H529" s="30" t="s">
        <v>825</v>
      </c>
      <c r="I529" s="30">
        <v>1997</v>
      </c>
      <c r="J529" s="33">
        <v>35490</v>
      </c>
    </row>
    <row r="530" spans="1:10">
      <c r="A530" s="30" t="s">
        <v>826</v>
      </c>
      <c r="B530" s="30" t="s">
        <v>817</v>
      </c>
      <c r="C530" s="30" t="s">
        <v>58</v>
      </c>
      <c r="D530" s="33">
        <v>21928</v>
      </c>
      <c r="E530" s="34">
        <f t="shared" si="36"/>
        <v>37</v>
      </c>
      <c r="F530" s="30">
        <v>1</v>
      </c>
      <c r="G530" s="30" t="s">
        <v>35</v>
      </c>
      <c r="H530" s="30" t="s">
        <v>827</v>
      </c>
      <c r="I530" s="30">
        <v>1997</v>
      </c>
      <c r="J530" s="33">
        <v>35707</v>
      </c>
    </row>
    <row r="531" spans="1:10">
      <c r="A531" s="80" t="s">
        <v>3468</v>
      </c>
      <c r="B531" s="80"/>
      <c r="C531" s="81"/>
      <c r="D531" s="80"/>
      <c r="E531" s="80"/>
      <c r="F531" s="80"/>
      <c r="G531" s="80"/>
      <c r="H531" s="80"/>
      <c r="I531" s="80"/>
      <c r="J531" s="80"/>
    </row>
    <row r="532" spans="1:10">
      <c r="A532" s="30" t="s">
        <v>828</v>
      </c>
      <c r="B532" s="30" t="s">
        <v>829</v>
      </c>
      <c r="C532" s="30" t="s">
        <v>257</v>
      </c>
      <c r="D532" s="33">
        <v>21615</v>
      </c>
      <c r="E532" s="34">
        <f t="shared" si="36"/>
        <v>43</v>
      </c>
      <c r="F532" s="30">
        <v>1</v>
      </c>
      <c r="G532" s="30" t="s">
        <v>32</v>
      </c>
      <c r="H532" s="30" t="s">
        <v>830</v>
      </c>
      <c r="I532" s="30">
        <v>2002</v>
      </c>
      <c r="J532" s="33">
        <v>37528</v>
      </c>
    </row>
    <row r="533" spans="1:10">
      <c r="A533" s="30" t="s">
        <v>831</v>
      </c>
      <c r="B533" s="30" t="s">
        <v>832</v>
      </c>
      <c r="C533" s="30" t="s">
        <v>99</v>
      </c>
      <c r="D533" s="33">
        <v>17956</v>
      </c>
      <c r="E533" s="34">
        <f t="shared" si="36"/>
        <v>42</v>
      </c>
      <c r="F533" s="30">
        <v>1</v>
      </c>
      <c r="G533" s="30" t="s">
        <v>32</v>
      </c>
      <c r="H533" s="30" t="s">
        <v>4850</v>
      </c>
      <c r="I533" s="30">
        <v>1991</v>
      </c>
      <c r="J533" s="33">
        <v>33526</v>
      </c>
    </row>
    <row r="534" spans="1:10">
      <c r="A534" s="30" t="s">
        <v>4851</v>
      </c>
      <c r="B534" s="30" t="s">
        <v>4378</v>
      </c>
      <c r="C534" s="30" t="s">
        <v>59</v>
      </c>
      <c r="D534" s="37">
        <v>26649</v>
      </c>
      <c r="E534" s="30">
        <v>47</v>
      </c>
      <c r="F534" s="30">
        <v>1</v>
      </c>
      <c r="G534" s="30" t="s">
        <v>4376</v>
      </c>
      <c r="H534" s="30" t="s">
        <v>4377</v>
      </c>
      <c r="I534" s="30">
        <v>2020</v>
      </c>
      <c r="J534" s="33">
        <v>43827</v>
      </c>
    </row>
    <row r="535" spans="1:10">
      <c r="A535" s="30" t="s">
        <v>833</v>
      </c>
      <c r="B535" s="30" t="s">
        <v>829</v>
      </c>
      <c r="C535" s="30" t="s">
        <v>257</v>
      </c>
      <c r="D535" s="33">
        <v>21615</v>
      </c>
      <c r="E535" s="34">
        <f>ROUNDDOWN((J535-D535)/365.25, 0)</f>
        <v>42</v>
      </c>
      <c r="F535" s="30">
        <v>1</v>
      </c>
      <c r="G535" s="30" t="s">
        <v>32</v>
      </c>
      <c r="H535" s="30" t="s">
        <v>834</v>
      </c>
      <c r="I535" s="30">
        <v>2001</v>
      </c>
      <c r="J535" s="33">
        <v>37138</v>
      </c>
    </row>
    <row r="536" spans="1:10">
      <c r="A536" s="30" t="s">
        <v>835</v>
      </c>
      <c r="B536" s="30" t="s">
        <v>836</v>
      </c>
      <c r="C536" s="30" t="s">
        <v>112</v>
      </c>
      <c r="D536" s="33">
        <v>21461</v>
      </c>
      <c r="E536" s="34">
        <f>ROUNDDOWN((J536-D536)/365.25, 0)</f>
        <v>32</v>
      </c>
      <c r="F536" s="30">
        <v>2</v>
      </c>
      <c r="G536" s="30" t="s">
        <v>32</v>
      </c>
      <c r="H536" s="30" t="s">
        <v>837</v>
      </c>
      <c r="I536" s="30">
        <v>1991</v>
      </c>
      <c r="J536" s="33">
        <v>33496</v>
      </c>
    </row>
    <row r="537" spans="1:10">
      <c r="A537" s="30" t="s">
        <v>838</v>
      </c>
      <c r="B537" s="30" t="s">
        <v>832</v>
      </c>
      <c r="C537" s="30" t="s">
        <v>99</v>
      </c>
      <c r="D537" s="33">
        <v>17956</v>
      </c>
      <c r="E537" s="34">
        <f>ROUNDDOWN((J537-D537)/365.25, 0)</f>
        <v>39</v>
      </c>
      <c r="F537" s="30">
        <v>1</v>
      </c>
      <c r="G537" s="30" t="s">
        <v>32</v>
      </c>
      <c r="H537" s="30" t="s">
        <v>245</v>
      </c>
      <c r="I537" s="30">
        <v>1988</v>
      </c>
      <c r="J537" s="33">
        <v>32283</v>
      </c>
    </row>
    <row r="538" spans="1:10">
      <c r="A538" s="30" t="s">
        <v>839</v>
      </c>
      <c r="B538" s="30" t="s">
        <v>840</v>
      </c>
      <c r="C538" s="30" t="s">
        <v>841</v>
      </c>
      <c r="D538" s="33">
        <v>21424</v>
      </c>
      <c r="E538" s="34">
        <f>ROUNDDOWN((J538-D538)/365.25, 0)</f>
        <v>42</v>
      </c>
      <c r="F538" s="30">
        <v>1</v>
      </c>
      <c r="G538" s="30" t="s">
        <v>32</v>
      </c>
      <c r="H538" s="30" t="s">
        <v>842</v>
      </c>
      <c r="I538" s="30">
        <v>2000</v>
      </c>
      <c r="J538" s="33">
        <v>36779</v>
      </c>
    </row>
    <row r="539" spans="1:10">
      <c r="A539" s="30" t="s">
        <v>843</v>
      </c>
      <c r="B539" s="30" t="s">
        <v>844</v>
      </c>
      <c r="C539" s="30" t="s">
        <v>257</v>
      </c>
      <c r="D539" s="33">
        <v>23919</v>
      </c>
      <c r="E539" s="34">
        <f>ROUNDDOWN((J539-D539)/365.25, 0)</f>
        <v>37</v>
      </c>
      <c r="F539" s="30">
        <v>2</v>
      </c>
      <c r="G539" s="30" t="s">
        <v>32</v>
      </c>
      <c r="H539" s="30" t="s">
        <v>845</v>
      </c>
      <c r="I539" s="30">
        <v>2002</v>
      </c>
      <c r="J539" s="33">
        <v>37509</v>
      </c>
    </row>
    <row r="540" spans="1:10">
      <c r="A540" s="30" t="s">
        <v>846</v>
      </c>
      <c r="B540" s="30" t="s">
        <v>817</v>
      </c>
      <c r="C540" s="30" t="s">
        <v>58</v>
      </c>
      <c r="D540" s="33">
        <v>21928</v>
      </c>
      <c r="E540" s="34">
        <f t="shared" ref="E540:E543" si="37">ROUNDDOWN((J540-D540)/365.25, 0)</f>
        <v>42</v>
      </c>
      <c r="F540" s="30">
        <v>1</v>
      </c>
      <c r="G540" s="30" t="s">
        <v>32</v>
      </c>
      <c r="H540" s="30" t="s">
        <v>845</v>
      </c>
      <c r="I540" s="30">
        <v>2002</v>
      </c>
      <c r="J540" s="33">
        <v>37509</v>
      </c>
    </row>
    <row r="541" spans="1:10">
      <c r="A541" s="30" t="s">
        <v>847</v>
      </c>
      <c r="B541" s="30" t="s">
        <v>817</v>
      </c>
      <c r="C541" s="30" t="s">
        <v>58</v>
      </c>
      <c r="D541" s="33">
        <v>21928</v>
      </c>
      <c r="E541" s="34">
        <f t="shared" si="37"/>
        <v>41</v>
      </c>
      <c r="F541" s="30">
        <v>2</v>
      </c>
      <c r="G541" s="30" t="s">
        <v>32</v>
      </c>
      <c r="H541" s="30" t="s">
        <v>848</v>
      </c>
      <c r="I541" s="30">
        <v>2001</v>
      </c>
      <c r="J541" s="33">
        <v>37138</v>
      </c>
    </row>
    <row r="542" spans="1:10">
      <c r="A542" s="30" t="s">
        <v>849</v>
      </c>
      <c r="B542" s="30" t="s">
        <v>836</v>
      </c>
      <c r="C542" s="30" t="s">
        <v>112</v>
      </c>
      <c r="D542" s="33">
        <v>21461</v>
      </c>
      <c r="E542" s="34">
        <f t="shared" si="37"/>
        <v>33</v>
      </c>
      <c r="F542" s="30">
        <v>1</v>
      </c>
      <c r="G542" s="30" t="s">
        <v>32</v>
      </c>
      <c r="H542" s="30" t="s">
        <v>342</v>
      </c>
      <c r="I542" s="30">
        <v>1992</v>
      </c>
      <c r="J542" s="33">
        <v>33860</v>
      </c>
    </row>
    <row r="543" spans="1:10">
      <c r="A543" s="30" t="s">
        <v>850</v>
      </c>
      <c r="B543" s="30" t="s">
        <v>851</v>
      </c>
      <c r="C543" s="30" t="s">
        <v>84</v>
      </c>
      <c r="D543" s="33">
        <v>20506</v>
      </c>
      <c r="E543" s="34">
        <f t="shared" si="37"/>
        <v>36</v>
      </c>
      <c r="F543" s="30">
        <v>2</v>
      </c>
      <c r="G543" s="30" t="s">
        <v>32</v>
      </c>
      <c r="H543" s="30" t="s">
        <v>342</v>
      </c>
      <c r="I543" s="30">
        <v>1992</v>
      </c>
      <c r="J543" s="33">
        <v>33860</v>
      </c>
    </row>
    <row r="544" spans="1:10">
      <c r="A544" s="30" t="s">
        <v>4391</v>
      </c>
      <c r="B544" s="30" t="s">
        <v>4392</v>
      </c>
      <c r="C544" s="30" t="s">
        <v>4559</v>
      </c>
      <c r="D544" s="33">
        <v>28246</v>
      </c>
      <c r="E544" s="34">
        <v>42</v>
      </c>
      <c r="F544" s="30">
        <v>1</v>
      </c>
      <c r="G544" s="30" t="s">
        <v>69</v>
      </c>
      <c r="H544" s="30" t="s">
        <v>4393</v>
      </c>
      <c r="I544" s="30">
        <v>2020</v>
      </c>
      <c r="J544" s="33">
        <v>43846</v>
      </c>
    </row>
    <row r="545" spans="1:10">
      <c r="A545" s="30" t="s">
        <v>852</v>
      </c>
      <c r="B545" s="30" t="s">
        <v>853</v>
      </c>
      <c r="C545" s="30" t="s">
        <v>1151</v>
      </c>
      <c r="D545" s="33">
        <v>25593</v>
      </c>
      <c r="E545" s="34">
        <f t="shared" ref="E545:E597" si="38">ROUNDDOWN((J545-D545)/365.25, 0)</f>
        <v>44</v>
      </c>
      <c r="F545" s="30">
        <v>1</v>
      </c>
      <c r="G545" s="30" t="s">
        <v>32</v>
      </c>
      <c r="H545" s="30" t="s">
        <v>265</v>
      </c>
      <c r="I545" s="30">
        <v>2014</v>
      </c>
      <c r="J545" s="33">
        <v>41748</v>
      </c>
    </row>
    <row r="546" spans="1:10">
      <c r="A546" s="30" t="s">
        <v>854</v>
      </c>
      <c r="B546" s="30" t="s">
        <v>836</v>
      </c>
      <c r="C546" s="30" t="s">
        <v>112</v>
      </c>
      <c r="D546" s="33">
        <v>21461</v>
      </c>
      <c r="E546" s="34">
        <f t="shared" si="38"/>
        <v>35</v>
      </c>
      <c r="F546" s="30">
        <v>1</v>
      </c>
      <c r="G546" s="30" t="s">
        <v>32</v>
      </c>
      <c r="H546" s="30" t="s">
        <v>251</v>
      </c>
      <c r="I546" s="30">
        <v>1994</v>
      </c>
      <c r="J546" s="33">
        <v>34589</v>
      </c>
    </row>
    <row r="547" spans="1:10">
      <c r="A547" s="30" t="s">
        <v>855</v>
      </c>
      <c r="B547" s="30" t="s">
        <v>856</v>
      </c>
      <c r="C547" s="30" t="s">
        <v>857</v>
      </c>
      <c r="D547" s="33">
        <v>21424</v>
      </c>
      <c r="E547" s="34">
        <f t="shared" si="38"/>
        <v>39</v>
      </c>
      <c r="F547" s="30">
        <v>1</v>
      </c>
      <c r="G547" s="30" t="s">
        <v>32</v>
      </c>
      <c r="H547" s="30" t="s">
        <v>858</v>
      </c>
      <c r="I547" s="30">
        <v>1997</v>
      </c>
      <c r="J547" s="33">
        <v>35683</v>
      </c>
    </row>
    <row r="548" spans="1:10">
      <c r="A548" s="30" t="s">
        <v>859</v>
      </c>
      <c r="B548" s="30" t="s">
        <v>853</v>
      </c>
      <c r="C548" s="30" t="s">
        <v>1151</v>
      </c>
      <c r="D548" s="33">
        <v>25593</v>
      </c>
      <c r="E548" s="34">
        <f t="shared" si="38"/>
        <v>41</v>
      </c>
      <c r="F548" s="30">
        <v>1</v>
      </c>
      <c r="G548" s="30" t="s">
        <v>32</v>
      </c>
      <c r="H548" s="30" t="s">
        <v>305</v>
      </c>
      <c r="I548" s="30">
        <v>2011</v>
      </c>
      <c r="J548" s="33">
        <v>40651</v>
      </c>
    </row>
    <row r="549" spans="1:10">
      <c r="A549" s="30" t="s">
        <v>860</v>
      </c>
      <c r="B549" s="30" t="s">
        <v>832</v>
      </c>
      <c r="C549" s="30" t="s">
        <v>99</v>
      </c>
      <c r="D549" s="33">
        <v>17956</v>
      </c>
      <c r="E549" s="34">
        <f t="shared" si="38"/>
        <v>43</v>
      </c>
      <c r="F549" s="30">
        <v>1</v>
      </c>
      <c r="G549" s="30" t="s">
        <v>32</v>
      </c>
      <c r="H549" s="30" t="s">
        <v>241</v>
      </c>
      <c r="I549" s="30">
        <v>1992</v>
      </c>
      <c r="J549" s="33">
        <v>33863</v>
      </c>
    </row>
    <row r="550" spans="1:10">
      <c r="A550" s="30" t="s">
        <v>861</v>
      </c>
      <c r="B550" s="30" t="s">
        <v>829</v>
      </c>
      <c r="C550" s="30" t="s">
        <v>257</v>
      </c>
      <c r="D550" s="33">
        <v>21615</v>
      </c>
      <c r="E550" s="34">
        <f t="shared" si="38"/>
        <v>44</v>
      </c>
      <c r="F550" s="30">
        <v>1</v>
      </c>
      <c r="G550" s="30" t="s">
        <v>32</v>
      </c>
      <c r="H550" s="30" t="s">
        <v>243</v>
      </c>
      <c r="I550" s="30">
        <v>2003</v>
      </c>
      <c r="J550" s="33">
        <v>37875</v>
      </c>
    </row>
    <row r="551" spans="1:10">
      <c r="A551" s="30" t="s">
        <v>862</v>
      </c>
      <c r="B551" s="30" t="s">
        <v>844</v>
      </c>
      <c r="C551" s="30" t="s">
        <v>257</v>
      </c>
      <c r="D551" s="33">
        <v>23919</v>
      </c>
      <c r="E551" s="34">
        <f t="shared" si="38"/>
        <v>35</v>
      </c>
      <c r="F551" s="30">
        <v>1</v>
      </c>
      <c r="G551" s="30" t="s">
        <v>32</v>
      </c>
      <c r="H551" s="30" t="s">
        <v>848</v>
      </c>
      <c r="I551" s="30">
        <v>2000</v>
      </c>
      <c r="J551" s="33">
        <v>36773</v>
      </c>
    </row>
    <row r="552" spans="1:10">
      <c r="A552" s="30" t="s">
        <v>863</v>
      </c>
      <c r="B552" s="30" t="s">
        <v>856</v>
      </c>
      <c r="C552" s="30" t="s">
        <v>59</v>
      </c>
      <c r="D552" s="33">
        <v>21424</v>
      </c>
      <c r="E552" s="34">
        <f t="shared" si="38"/>
        <v>37</v>
      </c>
      <c r="F552" s="30">
        <v>1</v>
      </c>
      <c r="G552" s="30" t="s">
        <v>32</v>
      </c>
      <c r="H552" s="30" t="s">
        <v>241</v>
      </c>
      <c r="I552" s="30">
        <v>1995</v>
      </c>
      <c r="J552" s="33">
        <v>34958</v>
      </c>
    </row>
    <row r="553" spans="1:10">
      <c r="A553" s="30" t="s">
        <v>864</v>
      </c>
      <c r="B553" s="30" t="s">
        <v>817</v>
      </c>
      <c r="C553" s="30" t="s">
        <v>58</v>
      </c>
      <c r="D553" s="33">
        <v>21928</v>
      </c>
      <c r="E553" s="34">
        <f t="shared" si="38"/>
        <v>40</v>
      </c>
      <c r="F553" s="30">
        <v>1</v>
      </c>
      <c r="G553" s="30" t="s">
        <v>32</v>
      </c>
      <c r="H553" s="30" t="s">
        <v>848</v>
      </c>
      <c r="I553" s="30">
        <v>2000</v>
      </c>
      <c r="J553" s="33">
        <v>36773</v>
      </c>
    </row>
    <row r="554" spans="1:10">
      <c r="A554" s="30" t="s">
        <v>865</v>
      </c>
      <c r="B554" s="30" t="s">
        <v>851</v>
      </c>
      <c r="C554" s="30" t="s">
        <v>84</v>
      </c>
      <c r="D554" s="33">
        <v>20506</v>
      </c>
      <c r="E554" s="34">
        <f t="shared" si="38"/>
        <v>38</v>
      </c>
      <c r="F554" s="30">
        <v>2</v>
      </c>
      <c r="G554" s="30" t="s">
        <v>32</v>
      </c>
      <c r="H554" s="30" t="s">
        <v>251</v>
      </c>
      <c r="I554" s="30">
        <v>1994</v>
      </c>
      <c r="J554" s="33">
        <v>34589</v>
      </c>
    </row>
    <row r="555" spans="1:10">
      <c r="A555" s="30" t="s">
        <v>866</v>
      </c>
      <c r="B555" s="30" t="s">
        <v>836</v>
      </c>
      <c r="C555" s="30" t="s">
        <v>112</v>
      </c>
      <c r="D555" s="33">
        <v>21461</v>
      </c>
      <c r="E555" s="34">
        <f t="shared" si="38"/>
        <v>34</v>
      </c>
      <c r="F555" s="30">
        <v>1</v>
      </c>
      <c r="G555" s="30" t="s">
        <v>32</v>
      </c>
      <c r="H555" s="30" t="s">
        <v>837</v>
      </c>
      <c r="I555" s="30">
        <v>1993</v>
      </c>
      <c r="J555" s="33">
        <v>34227</v>
      </c>
    </row>
    <row r="556" spans="1:10">
      <c r="A556" s="30" t="s">
        <v>867</v>
      </c>
      <c r="B556" s="30" t="s">
        <v>853</v>
      </c>
      <c r="C556" s="30" t="s">
        <v>1151</v>
      </c>
      <c r="D556" s="33">
        <v>25593</v>
      </c>
      <c r="E556" s="34">
        <f t="shared" si="38"/>
        <v>39</v>
      </c>
      <c r="F556" s="30">
        <v>1</v>
      </c>
      <c r="G556" s="30" t="s">
        <v>32</v>
      </c>
      <c r="H556" s="30" t="s">
        <v>234</v>
      </c>
      <c r="I556" s="30">
        <v>2009</v>
      </c>
      <c r="J556" s="33">
        <v>39925</v>
      </c>
    </row>
    <row r="557" spans="1:10">
      <c r="A557" s="30" t="s">
        <v>868</v>
      </c>
      <c r="B557" s="30" t="s">
        <v>851</v>
      </c>
      <c r="C557" s="30" t="s">
        <v>84</v>
      </c>
      <c r="D557" s="33">
        <v>20506</v>
      </c>
      <c r="E557" s="34">
        <f t="shared" si="38"/>
        <v>37</v>
      </c>
      <c r="F557" s="30">
        <v>2</v>
      </c>
      <c r="G557" s="30" t="s">
        <v>32</v>
      </c>
      <c r="H557" s="30" t="s">
        <v>319</v>
      </c>
      <c r="I557" s="30">
        <v>1993</v>
      </c>
      <c r="J557" s="33">
        <v>34227</v>
      </c>
    </row>
    <row r="558" spans="1:10">
      <c r="A558" s="30" t="s">
        <v>869</v>
      </c>
      <c r="B558" s="30" t="s">
        <v>870</v>
      </c>
      <c r="C558" s="30" t="s">
        <v>857</v>
      </c>
      <c r="D558" s="33">
        <v>21424</v>
      </c>
      <c r="E558" s="34">
        <f t="shared" si="38"/>
        <v>46</v>
      </c>
      <c r="F558" s="30">
        <v>1</v>
      </c>
      <c r="G558" s="30" t="s">
        <v>32</v>
      </c>
      <c r="H558" s="30" t="s">
        <v>239</v>
      </c>
      <c r="I558" s="30">
        <v>2004</v>
      </c>
      <c r="J558" s="33">
        <v>38249</v>
      </c>
    </row>
    <row r="559" spans="1:10">
      <c r="A559" s="30" t="s">
        <v>871</v>
      </c>
      <c r="B559" s="30" t="s">
        <v>844</v>
      </c>
      <c r="C559" s="30" t="s">
        <v>257</v>
      </c>
      <c r="D559" s="33">
        <v>23919</v>
      </c>
      <c r="E559" s="34">
        <f t="shared" si="38"/>
        <v>36</v>
      </c>
      <c r="F559" s="30">
        <v>3</v>
      </c>
      <c r="G559" s="30" t="s">
        <v>32</v>
      </c>
      <c r="H559" s="30" t="s">
        <v>848</v>
      </c>
      <c r="I559" s="30">
        <v>2001</v>
      </c>
      <c r="J559" s="33">
        <v>37138</v>
      </c>
    </row>
    <row r="560" spans="1:10">
      <c r="A560" s="30" t="s">
        <v>872</v>
      </c>
      <c r="B560" s="30" t="s">
        <v>870</v>
      </c>
      <c r="C560" s="30" t="s">
        <v>857</v>
      </c>
      <c r="D560" s="33">
        <v>21424</v>
      </c>
      <c r="E560" s="34">
        <f t="shared" si="38"/>
        <v>44</v>
      </c>
      <c r="F560" s="30">
        <v>1</v>
      </c>
      <c r="G560" s="30" t="s">
        <v>32</v>
      </c>
      <c r="H560" s="30" t="s">
        <v>241</v>
      </c>
      <c r="I560" s="30">
        <v>2002</v>
      </c>
      <c r="J560" s="33">
        <v>37515</v>
      </c>
    </row>
    <row r="561" spans="1:10">
      <c r="A561" s="30" t="s">
        <v>873</v>
      </c>
      <c r="B561" s="30" t="s">
        <v>870</v>
      </c>
      <c r="C561" s="30" t="s">
        <v>857</v>
      </c>
      <c r="D561" s="33">
        <v>21424</v>
      </c>
      <c r="E561" s="34">
        <f t="shared" si="38"/>
        <v>37</v>
      </c>
      <c r="F561" s="30">
        <v>1</v>
      </c>
      <c r="G561" s="30" t="s">
        <v>32</v>
      </c>
      <c r="H561" s="30" t="s">
        <v>228</v>
      </c>
      <c r="I561" s="30">
        <v>1996</v>
      </c>
      <c r="J561" s="33">
        <v>35180</v>
      </c>
    </row>
    <row r="562" spans="1:10">
      <c r="A562" s="30" t="s">
        <v>874</v>
      </c>
      <c r="B562" s="30" t="s">
        <v>829</v>
      </c>
      <c r="C562" s="30" t="s">
        <v>257</v>
      </c>
      <c r="D562" s="33">
        <v>21615</v>
      </c>
      <c r="E562" s="34">
        <f t="shared" si="38"/>
        <v>41</v>
      </c>
      <c r="F562" s="30">
        <v>1</v>
      </c>
      <c r="G562" s="30" t="s">
        <v>32</v>
      </c>
      <c r="H562" s="30" t="s">
        <v>875</v>
      </c>
      <c r="I562" s="30">
        <v>2000</v>
      </c>
      <c r="J562" s="33">
        <v>36776</v>
      </c>
    </row>
    <row r="563" spans="1:10">
      <c r="A563" s="30" t="s">
        <v>876</v>
      </c>
      <c r="B563" s="30" t="s">
        <v>877</v>
      </c>
      <c r="C563" s="30" t="s">
        <v>257</v>
      </c>
      <c r="D563" s="33">
        <v>23744</v>
      </c>
      <c r="E563" s="34">
        <f t="shared" si="38"/>
        <v>29</v>
      </c>
      <c r="F563" s="30">
        <v>2</v>
      </c>
      <c r="G563" s="30" t="s">
        <v>32</v>
      </c>
      <c r="H563" s="30" t="s">
        <v>319</v>
      </c>
      <c r="I563" s="30">
        <v>1994</v>
      </c>
      <c r="J563" s="33">
        <v>34592</v>
      </c>
    </row>
    <row r="564" spans="1:10">
      <c r="A564" s="30" t="s">
        <v>878</v>
      </c>
      <c r="B564" s="30" t="s">
        <v>851</v>
      </c>
      <c r="C564" s="30" t="s">
        <v>84</v>
      </c>
      <c r="D564" s="33">
        <v>20506</v>
      </c>
      <c r="E564" s="34">
        <f t="shared" si="38"/>
        <v>35</v>
      </c>
      <c r="F564" s="30">
        <v>3</v>
      </c>
      <c r="G564" s="30" t="s">
        <v>32</v>
      </c>
      <c r="H564" s="30" t="s">
        <v>319</v>
      </c>
      <c r="I564" s="30">
        <v>1991</v>
      </c>
      <c r="J564" s="33">
        <v>33496</v>
      </c>
    </row>
    <row r="565" spans="1:10">
      <c r="A565" s="30" t="s">
        <v>879</v>
      </c>
      <c r="B565" s="30" t="s">
        <v>880</v>
      </c>
      <c r="C565" s="30" t="s">
        <v>59</v>
      </c>
      <c r="D565" s="33">
        <v>27686</v>
      </c>
      <c r="E565" s="34">
        <f t="shared" si="38"/>
        <v>36</v>
      </c>
      <c r="F565" s="30">
        <v>1</v>
      </c>
      <c r="G565" s="30" t="s">
        <v>32</v>
      </c>
      <c r="H565" s="30" t="s">
        <v>305</v>
      </c>
      <c r="I565" s="30">
        <v>2012</v>
      </c>
      <c r="J565" s="33">
        <v>41017</v>
      </c>
    </row>
    <row r="566" spans="1:10">
      <c r="A566" s="30" t="s">
        <v>881</v>
      </c>
      <c r="B566" s="30" t="s">
        <v>853</v>
      </c>
      <c r="C566" s="30" t="s">
        <v>1151</v>
      </c>
      <c r="D566" s="33">
        <v>25593</v>
      </c>
      <c r="E566" s="34">
        <f t="shared" si="38"/>
        <v>42</v>
      </c>
      <c r="F566" s="30">
        <v>2</v>
      </c>
      <c r="G566" s="30" t="s">
        <v>32</v>
      </c>
      <c r="H566" s="30" t="s">
        <v>305</v>
      </c>
      <c r="I566" s="30">
        <v>2012</v>
      </c>
      <c r="J566" s="33">
        <v>41017</v>
      </c>
    </row>
    <row r="567" spans="1:10">
      <c r="A567" s="30" t="s">
        <v>882</v>
      </c>
      <c r="B567" s="30" t="s">
        <v>840</v>
      </c>
      <c r="C567" s="30" t="s">
        <v>857</v>
      </c>
      <c r="D567" s="33">
        <v>21424</v>
      </c>
      <c r="E567" s="34">
        <f t="shared" si="38"/>
        <v>43</v>
      </c>
      <c r="F567" s="30">
        <v>1</v>
      </c>
      <c r="G567" s="30" t="s">
        <v>32</v>
      </c>
      <c r="H567" s="30" t="s">
        <v>845</v>
      </c>
      <c r="I567" s="30">
        <v>2001</v>
      </c>
      <c r="J567" s="33">
        <v>37144</v>
      </c>
    </row>
    <row r="568" spans="1:10">
      <c r="A568" s="30" t="s">
        <v>883</v>
      </c>
      <c r="B568" s="30" t="s">
        <v>817</v>
      </c>
      <c r="C568" s="30" t="s">
        <v>58</v>
      </c>
      <c r="D568" s="33">
        <v>21928</v>
      </c>
      <c r="E568" s="34">
        <f t="shared" si="38"/>
        <v>39</v>
      </c>
      <c r="F568" s="30">
        <v>1</v>
      </c>
      <c r="G568" s="30" t="s">
        <v>32</v>
      </c>
      <c r="H568" s="30" t="s">
        <v>258</v>
      </c>
      <c r="I568" s="30">
        <v>1999</v>
      </c>
      <c r="J568" s="33">
        <v>36408</v>
      </c>
    </row>
    <row r="569" spans="1:10">
      <c r="A569" s="30" t="s">
        <v>884</v>
      </c>
      <c r="B569" s="30" t="s">
        <v>853</v>
      </c>
      <c r="C569" s="30" t="s">
        <v>1151</v>
      </c>
      <c r="D569" s="33">
        <v>25593</v>
      </c>
      <c r="E569" s="34">
        <f t="shared" si="38"/>
        <v>43</v>
      </c>
      <c r="F569" s="30">
        <v>1</v>
      </c>
      <c r="G569" s="30" t="s">
        <v>32</v>
      </c>
      <c r="H569" s="30" t="s">
        <v>204</v>
      </c>
      <c r="I569" s="30">
        <v>2013</v>
      </c>
      <c r="J569" s="33">
        <v>41381</v>
      </c>
    </row>
    <row r="570" spans="1:10">
      <c r="A570" s="30" t="s">
        <v>885</v>
      </c>
      <c r="B570" s="30" t="s">
        <v>851</v>
      </c>
      <c r="C570" s="30" t="s">
        <v>84</v>
      </c>
      <c r="D570" s="33">
        <v>20506</v>
      </c>
      <c r="E570" s="34">
        <f t="shared" si="38"/>
        <v>33</v>
      </c>
      <c r="F570" s="30">
        <v>1</v>
      </c>
      <c r="G570" s="30" t="s">
        <v>32</v>
      </c>
      <c r="H570" s="30" t="s">
        <v>198</v>
      </c>
      <c r="I570" s="30">
        <v>1989</v>
      </c>
      <c r="J570" s="33">
        <v>32771</v>
      </c>
    </row>
    <row r="571" spans="1:10">
      <c r="A571" s="30" t="s">
        <v>886</v>
      </c>
      <c r="B571" s="30" t="s">
        <v>844</v>
      </c>
      <c r="C571" s="30" t="s">
        <v>257</v>
      </c>
      <c r="D571" s="33">
        <v>23919</v>
      </c>
      <c r="E571" s="34">
        <f t="shared" si="38"/>
        <v>32</v>
      </c>
      <c r="F571" s="30">
        <v>2</v>
      </c>
      <c r="G571" s="30" t="s">
        <v>32</v>
      </c>
      <c r="H571" s="30" t="s">
        <v>845</v>
      </c>
      <c r="I571" s="30">
        <v>1997</v>
      </c>
      <c r="J571" s="33">
        <v>35683</v>
      </c>
    </row>
    <row r="572" spans="1:10">
      <c r="A572" s="30" t="s">
        <v>887</v>
      </c>
      <c r="B572" s="30" t="s">
        <v>880</v>
      </c>
      <c r="C572" s="30" t="s">
        <v>59</v>
      </c>
      <c r="D572" s="33">
        <v>27686</v>
      </c>
      <c r="E572" s="34">
        <f t="shared" si="38"/>
        <v>33</v>
      </c>
      <c r="F572" s="30">
        <v>2</v>
      </c>
      <c r="G572" s="30" t="s">
        <v>32</v>
      </c>
      <c r="H572" s="30" t="s">
        <v>234</v>
      </c>
      <c r="I572" s="30">
        <v>2009</v>
      </c>
      <c r="J572" s="33">
        <v>39925</v>
      </c>
    </row>
    <row r="573" spans="1:10">
      <c r="A573" s="30" t="s">
        <v>888</v>
      </c>
      <c r="B573" s="30" t="s">
        <v>889</v>
      </c>
      <c r="C573" s="30" t="s">
        <v>112</v>
      </c>
      <c r="D573" s="33">
        <v>21461</v>
      </c>
      <c r="E573" s="34">
        <f t="shared" si="38"/>
        <v>31</v>
      </c>
      <c r="F573" s="30">
        <v>1</v>
      </c>
      <c r="G573" s="30" t="s">
        <v>32</v>
      </c>
      <c r="H573" s="30" t="s">
        <v>239</v>
      </c>
      <c r="I573" s="30">
        <v>1990</v>
      </c>
      <c r="J573" s="33">
        <v>33135</v>
      </c>
    </row>
    <row r="574" spans="1:10">
      <c r="A574" s="30" t="s">
        <v>890</v>
      </c>
      <c r="B574" s="30" t="s">
        <v>891</v>
      </c>
      <c r="C574" s="30" t="s">
        <v>1151</v>
      </c>
      <c r="D574" s="33">
        <v>25593</v>
      </c>
      <c r="E574" s="34">
        <f t="shared" si="38"/>
        <v>40</v>
      </c>
      <c r="F574" s="30">
        <v>1</v>
      </c>
      <c r="G574" s="30" t="s">
        <v>32</v>
      </c>
      <c r="H574" s="30" t="s">
        <v>265</v>
      </c>
      <c r="I574" s="30">
        <v>2010</v>
      </c>
      <c r="J574" s="33">
        <v>40287</v>
      </c>
    </row>
    <row r="575" spans="1:10">
      <c r="A575" s="30" t="s">
        <v>892</v>
      </c>
      <c r="B575" s="30" t="s">
        <v>840</v>
      </c>
      <c r="C575" s="30" t="s">
        <v>857</v>
      </c>
      <c r="D575" s="33">
        <v>21424</v>
      </c>
      <c r="E575" s="34">
        <f t="shared" si="38"/>
        <v>36</v>
      </c>
      <c r="F575" s="30">
        <v>1</v>
      </c>
      <c r="G575" s="30" t="s">
        <v>32</v>
      </c>
      <c r="H575" s="30" t="s">
        <v>261</v>
      </c>
      <c r="I575" s="30">
        <v>1994</v>
      </c>
      <c r="J575" s="33">
        <v>34595</v>
      </c>
    </row>
    <row r="576" spans="1:10">
      <c r="A576" s="30" t="s">
        <v>893</v>
      </c>
      <c r="B576" s="30" t="s">
        <v>840</v>
      </c>
      <c r="C576" s="30" t="s">
        <v>857</v>
      </c>
      <c r="D576" s="33">
        <v>21424</v>
      </c>
      <c r="E576" s="34">
        <f t="shared" si="38"/>
        <v>45</v>
      </c>
      <c r="F576" s="30">
        <v>1</v>
      </c>
      <c r="G576" s="30" t="s">
        <v>32</v>
      </c>
      <c r="H576" s="30" t="s">
        <v>268</v>
      </c>
      <c r="I576" s="30">
        <v>2003</v>
      </c>
      <c r="J576" s="33">
        <v>37878</v>
      </c>
    </row>
    <row r="577" spans="1:10">
      <c r="A577" s="30" t="s">
        <v>894</v>
      </c>
      <c r="B577" s="30" t="s">
        <v>880</v>
      </c>
      <c r="C577" s="30" t="s">
        <v>59</v>
      </c>
      <c r="D577" s="33">
        <v>27686</v>
      </c>
      <c r="E577" s="34">
        <f t="shared" si="38"/>
        <v>40</v>
      </c>
      <c r="F577" s="30">
        <v>1</v>
      </c>
      <c r="G577" s="30" t="s">
        <v>32</v>
      </c>
      <c r="H577" s="30" t="s">
        <v>265</v>
      </c>
      <c r="I577" s="30">
        <v>2016</v>
      </c>
      <c r="J577" s="33">
        <v>42479</v>
      </c>
    </row>
    <row r="578" spans="1:10">
      <c r="A578" s="30" t="s">
        <v>895</v>
      </c>
      <c r="B578" s="30" t="s">
        <v>880</v>
      </c>
      <c r="C578" s="30" t="s">
        <v>59</v>
      </c>
      <c r="D578" s="33">
        <v>27686</v>
      </c>
      <c r="E578" s="34">
        <f t="shared" si="38"/>
        <v>35</v>
      </c>
      <c r="F578" s="30">
        <v>3</v>
      </c>
      <c r="G578" s="30" t="s">
        <v>32</v>
      </c>
      <c r="H578" s="30" t="s">
        <v>305</v>
      </c>
      <c r="I578" s="30">
        <v>2011</v>
      </c>
      <c r="J578" s="33">
        <v>40651</v>
      </c>
    </row>
    <row r="579" spans="1:10">
      <c r="A579" s="30" t="s">
        <v>896</v>
      </c>
      <c r="B579" s="30" t="s">
        <v>822</v>
      </c>
      <c r="C579" s="30" t="s">
        <v>823</v>
      </c>
      <c r="D579" s="33">
        <v>20369</v>
      </c>
      <c r="E579" s="34">
        <f t="shared" si="38"/>
        <v>38</v>
      </c>
      <c r="F579" s="30">
        <v>2</v>
      </c>
      <c r="G579" s="30" t="s">
        <v>32</v>
      </c>
      <c r="H579" s="30" t="s">
        <v>319</v>
      </c>
      <c r="I579" s="30">
        <v>1994</v>
      </c>
      <c r="J579" s="33">
        <v>34592</v>
      </c>
    </row>
    <row r="580" spans="1:10">
      <c r="A580" s="30" t="s">
        <v>897</v>
      </c>
      <c r="B580" s="30" t="s">
        <v>822</v>
      </c>
      <c r="C580" s="30" t="s">
        <v>823</v>
      </c>
      <c r="D580" s="33">
        <v>20369</v>
      </c>
      <c r="E580" s="34">
        <f t="shared" si="38"/>
        <v>37</v>
      </c>
      <c r="F580" s="30">
        <v>1</v>
      </c>
      <c r="G580" s="30" t="s">
        <v>32</v>
      </c>
      <c r="H580" s="30" t="s">
        <v>674</v>
      </c>
      <c r="I580" s="30">
        <v>1993</v>
      </c>
      <c r="J580" s="33">
        <v>34230</v>
      </c>
    </row>
    <row r="581" spans="1:10">
      <c r="A581" s="30" t="s">
        <v>898</v>
      </c>
      <c r="B581" s="30" t="s">
        <v>899</v>
      </c>
      <c r="C581" s="30" t="s">
        <v>61</v>
      </c>
      <c r="D581" s="33">
        <v>29496</v>
      </c>
      <c r="E581" s="34">
        <f t="shared" si="38"/>
        <v>30</v>
      </c>
      <c r="F581" s="30">
        <v>2</v>
      </c>
      <c r="G581" s="30" t="s">
        <v>32</v>
      </c>
      <c r="H581" s="30" t="s">
        <v>305</v>
      </c>
      <c r="I581" s="30">
        <v>2011</v>
      </c>
      <c r="J581" s="33">
        <v>40651</v>
      </c>
    </row>
    <row r="582" spans="1:10">
      <c r="A582" s="30" t="s">
        <v>900</v>
      </c>
      <c r="B582" s="30" t="s">
        <v>851</v>
      </c>
      <c r="C582" s="30" t="s">
        <v>84</v>
      </c>
      <c r="D582" s="33">
        <v>20506</v>
      </c>
      <c r="E582" s="34">
        <f t="shared" si="38"/>
        <v>32</v>
      </c>
      <c r="F582" s="30">
        <v>1</v>
      </c>
      <c r="G582" s="30" t="s">
        <v>32</v>
      </c>
      <c r="H582" s="30" t="s">
        <v>245</v>
      </c>
      <c r="I582" s="30">
        <v>1988</v>
      </c>
      <c r="J582" s="33">
        <v>32283</v>
      </c>
    </row>
    <row r="583" spans="1:10">
      <c r="A583" s="30" t="s">
        <v>901</v>
      </c>
      <c r="B583" s="38" t="s">
        <v>891</v>
      </c>
      <c r="C583" s="30" t="s">
        <v>1151</v>
      </c>
      <c r="D583" s="33">
        <v>25593</v>
      </c>
      <c r="E583" s="34">
        <f t="shared" si="38"/>
        <v>38</v>
      </c>
      <c r="F583" s="30">
        <v>1</v>
      </c>
      <c r="G583" s="30" t="s">
        <v>32</v>
      </c>
      <c r="H583" s="30" t="s">
        <v>210</v>
      </c>
      <c r="I583" s="30">
        <v>2008</v>
      </c>
      <c r="J583" s="33">
        <v>39564</v>
      </c>
    </row>
    <row r="584" spans="1:10">
      <c r="A584" s="30" t="s">
        <v>902</v>
      </c>
      <c r="B584" s="30" t="s">
        <v>903</v>
      </c>
      <c r="C584" s="30" t="s">
        <v>153</v>
      </c>
      <c r="D584" s="33">
        <v>29613</v>
      </c>
      <c r="E584" s="34">
        <f t="shared" si="38"/>
        <v>33</v>
      </c>
      <c r="F584" s="30">
        <v>2</v>
      </c>
      <c r="G584" s="30" t="s">
        <v>32</v>
      </c>
      <c r="H584" s="30" t="s">
        <v>231</v>
      </c>
      <c r="I584" s="30">
        <v>2014</v>
      </c>
      <c r="J584" s="33">
        <v>41748</v>
      </c>
    </row>
    <row r="585" spans="1:10">
      <c r="A585" s="30" t="s">
        <v>904</v>
      </c>
      <c r="B585" s="30" t="s">
        <v>905</v>
      </c>
      <c r="C585" s="30" t="s">
        <v>906</v>
      </c>
      <c r="D585" s="33">
        <v>26915</v>
      </c>
      <c r="E585" s="34">
        <f t="shared" si="38"/>
        <v>30</v>
      </c>
      <c r="F585" s="30">
        <v>3</v>
      </c>
      <c r="G585" s="30" t="s">
        <v>32</v>
      </c>
      <c r="H585" s="30" t="s">
        <v>243</v>
      </c>
      <c r="I585" s="30">
        <v>2003</v>
      </c>
      <c r="J585" s="33">
        <v>37875</v>
      </c>
    </row>
    <row r="586" spans="1:10">
      <c r="A586" s="30" t="s">
        <v>907</v>
      </c>
      <c r="B586" s="30" t="s">
        <v>851</v>
      </c>
      <c r="C586" s="30" t="s">
        <v>84</v>
      </c>
      <c r="D586" s="33">
        <v>20506</v>
      </c>
      <c r="E586" s="34">
        <f t="shared" si="38"/>
        <v>40</v>
      </c>
      <c r="F586" s="30">
        <v>1</v>
      </c>
      <c r="G586" s="30" t="s">
        <v>32</v>
      </c>
      <c r="H586" s="30" t="s">
        <v>292</v>
      </c>
      <c r="I586" s="30">
        <v>1996</v>
      </c>
      <c r="J586" s="33">
        <v>35229</v>
      </c>
    </row>
    <row r="587" spans="1:10">
      <c r="A587" s="30" t="s">
        <v>908</v>
      </c>
      <c r="B587" s="30" t="s">
        <v>829</v>
      </c>
      <c r="C587" s="30" t="s">
        <v>257</v>
      </c>
      <c r="D587" s="33">
        <v>21615</v>
      </c>
      <c r="E587" s="34">
        <f t="shared" si="38"/>
        <v>57</v>
      </c>
      <c r="F587" s="30">
        <v>2</v>
      </c>
      <c r="G587" s="30" t="s">
        <v>32</v>
      </c>
      <c r="H587" s="30" t="s">
        <v>909</v>
      </c>
      <c r="I587" s="30">
        <v>2016</v>
      </c>
      <c r="J587" s="33">
        <v>42540</v>
      </c>
    </row>
    <row r="588" spans="1:10">
      <c r="A588" s="30" t="s">
        <v>910</v>
      </c>
      <c r="B588" s="30" t="s">
        <v>851</v>
      </c>
      <c r="C588" s="30" t="s">
        <v>84</v>
      </c>
      <c r="D588" s="33">
        <v>20506</v>
      </c>
      <c r="E588" s="34">
        <f t="shared" si="38"/>
        <v>43</v>
      </c>
      <c r="F588" s="30">
        <v>1</v>
      </c>
      <c r="G588" s="30" t="s">
        <v>32</v>
      </c>
      <c r="H588" s="30" t="s">
        <v>348</v>
      </c>
      <c r="I588" s="30">
        <v>1999</v>
      </c>
      <c r="J588" s="33">
        <v>36331</v>
      </c>
    </row>
    <row r="589" spans="1:10">
      <c r="A589" s="30" t="s">
        <v>911</v>
      </c>
      <c r="B589" s="38" t="s">
        <v>891</v>
      </c>
      <c r="C589" s="30" t="s">
        <v>1151</v>
      </c>
      <c r="D589" s="33">
        <v>25593</v>
      </c>
      <c r="E589" s="34">
        <f t="shared" si="38"/>
        <v>32</v>
      </c>
      <c r="F589" s="30">
        <v>3</v>
      </c>
      <c r="G589" s="30" t="s">
        <v>32</v>
      </c>
      <c r="H589" s="30" t="s">
        <v>614</v>
      </c>
      <c r="I589" s="30">
        <v>2002</v>
      </c>
      <c r="J589" s="33">
        <v>37515</v>
      </c>
    </row>
    <row r="590" spans="1:10">
      <c r="A590" s="30" t="s">
        <v>912</v>
      </c>
      <c r="B590" s="30" t="s">
        <v>880</v>
      </c>
      <c r="C590" s="30" t="s">
        <v>59</v>
      </c>
      <c r="D590" s="33">
        <v>27686</v>
      </c>
      <c r="E590" s="34">
        <f t="shared" si="38"/>
        <v>35</v>
      </c>
      <c r="F590" s="30">
        <v>1</v>
      </c>
      <c r="G590" s="30" t="s">
        <v>69</v>
      </c>
      <c r="H590" s="30" t="s">
        <v>913</v>
      </c>
      <c r="I590" s="30">
        <v>2011</v>
      </c>
      <c r="J590" s="33">
        <v>40646</v>
      </c>
    </row>
    <row r="591" spans="1:10">
      <c r="A591" s="30" t="s">
        <v>914</v>
      </c>
      <c r="B591" s="30" t="s">
        <v>851</v>
      </c>
      <c r="C591" s="30" t="s">
        <v>84</v>
      </c>
      <c r="D591" s="33">
        <v>20506</v>
      </c>
      <c r="E591" s="34">
        <f t="shared" si="38"/>
        <v>42</v>
      </c>
      <c r="F591" s="30">
        <v>1</v>
      </c>
      <c r="G591" s="30" t="s">
        <v>32</v>
      </c>
      <c r="H591" s="30" t="s">
        <v>292</v>
      </c>
      <c r="I591" s="30">
        <v>1998</v>
      </c>
      <c r="J591" s="33">
        <v>35959</v>
      </c>
    </row>
    <row r="592" spans="1:10">
      <c r="A592" s="30" t="s">
        <v>915</v>
      </c>
      <c r="B592" s="30" t="s">
        <v>851</v>
      </c>
      <c r="C592" s="30" t="s">
        <v>84</v>
      </c>
      <c r="D592" s="33">
        <v>20506</v>
      </c>
      <c r="E592" s="34">
        <f t="shared" si="38"/>
        <v>41</v>
      </c>
      <c r="F592" s="30">
        <v>1</v>
      </c>
      <c r="G592" s="30" t="s">
        <v>32</v>
      </c>
      <c r="H592" s="30" t="s">
        <v>282</v>
      </c>
      <c r="I592" s="30">
        <v>1997</v>
      </c>
      <c r="J592" s="33">
        <v>35593</v>
      </c>
    </row>
    <row r="593" spans="1:10">
      <c r="A593" s="30" t="s">
        <v>917</v>
      </c>
      <c r="B593" s="30" t="s">
        <v>916</v>
      </c>
      <c r="C593" s="30" t="s">
        <v>59</v>
      </c>
      <c r="D593" s="33">
        <v>27686</v>
      </c>
      <c r="E593" s="34">
        <f t="shared" si="38"/>
        <v>38</v>
      </c>
      <c r="F593" s="30">
        <v>1</v>
      </c>
      <c r="G593" s="30" t="s">
        <v>32</v>
      </c>
      <c r="H593" s="30" t="s">
        <v>323</v>
      </c>
      <c r="I593" s="30">
        <v>2014</v>
      </c>
      <c r="J593" s="33">
        <v>41805</v>
      </c>
    </row>
    <row r="594" spans="1:10">
      <c r="A594" s="30" t="s">
        <v>918</v>
      </c>
      <c r="B594" s="38" t="s">
        <v>891</v>
      </c>
      <c r="C594" s="30" t="s">
        <v>1151</v>
      </c>
      <c r="D594" s="33">
        <v>25593</v>
      </c>
      <c r="E594" s="34">
        <f t="shared" si="38"/>
        <v>46</v>
      </c>
      <c r="F594" s="30">
        <v>1</v>
      </c>
      <c r="G594" s="30" t="s">
        <v>32</v>
      </c>
      <c r="H594" s="30" t="s">
        <v>289</v>
      </c>
      <c r="I594" s="30">
        <v>2016</v>
      </c>
      <c r="J594" s="33">
        <v>42540</v>
      </c>
    </row>
    <row r="595" spans="1:10">
      <c r="A595" s="30" t="s">
        <v>919</v>
      </c>
      <c r="B595" s="30" t="s">
        <v>829</v>
      </c>
      <c r="C595" s="30" t="s">
        <v>257</v>
      </c>
      <c r="D595" s="33">
        <v>21615</v>
      </c>
      <c r="E595" s="34">
        <f t="shared" si="38"/>
        <v>54</v>
      </c>
      <c r="F595" s="30">
        <v>1</v>
      </c>
      <c r="G595" s="30" t="s">
        <v>32</v>
      </c>
      <c r="H595" s="30" t="s">
        <v>287</v>
      </c>
      <c r="I595" s="30">
        <v>2013</v>
      </c>
      <c r="J595" s="33">
        <v>41441</v>
      </c>
    </row>
    <row r="596" spans="1:10">
      <c r="A596" s="30" t="s">
        <v>920</v>
      </c>
      <c r="B596" s="30" t="s">
        <v>851</v>
      </c>
      <c r="C596" s="30" t="s">
        <v>84</v>
      </c>
      <c r="D596" s="33">
        <v>20506</v>
      </c>
      <c r="E596" s="34">
        <f t="shared" si="38"/>
        <v>44</v>
      </c>
      <c r="F596" s="30">
        <v>1</v>
      </c>
      <c r="G596" s="30" t="s">
        <v>32</v>
      </c>
      <c r="H596" s="30" t="s">
        <v>355</v>
      </c>
      <c r="I596" s="30">
        <v>2000</v>
      </c>
      <c r="J596" s="33">
        <v>36695</v>
      </c>
    </row>
    <row r="597" spans="1:10">
      <c r="A597" s="30" t="s">
        <v>921</v>
      </c>
      <c r="B597" s="30" t="s">
        <v>889</v>
      </c>
      <c r="C597" s="30" t="s">
        <v>112</v>
      </c>
      <c r="D597" s="33">
        <v>21461</v>
      </c>
      <c r="E597" s="34">
        <f t="shared" si="38"/>
        <v>30</v>
      </c>
      <c r="F597" s="30">
        <v>1</v>
      </c>
      <c r="G597" s="30" t="s">
        <v>32</v>
      </c>
      <c r="H597" s="30" t="s">
        <v>302</v>
      </c>
      <c r="I597" s="30">
        <v>1989</v>
      </c>
      <c r="J597" s="33">
        <v>32771</v>
      </c>
    </row>
    <row r="598" spans="1:10">
      <c r="A598" s="30" t="s">
        <v>4102</v>
      </c>
      <c r="B598" s="30" t="s">
        <v>829</v>
      </c>
      <c r="C598" s="30" t="s">
        <v>257</v>
      </c>
      <c r="D598" s="33">
        <v>21615</v>
      </c>
      <c r="E598" s="30">
        <v>59</v>
      </c>
      <c r="F598" s="30">
        <v>1</v>
      </c>
      <c r="G598" s="30" t="s">
        <v>32</v>
      </c>
      <c r="H598" s="30" t="s">
        <v>547</v>
      </c>
      <c r="I598" s="30">
        <v>2018</v>
      </c>
      <c r="J598" s="33">
        <v>43268</v>
      </c>
    </row>
    <row r="599" spans="1:10">
      <c r="A599" s="30" t="s">
        <v>4852</v>
      </c>
      <c r="B599" s="30" t="s">
        <v>1124</v>
      </c>
      <c r="C599" s="30" t="s">
        <v>99</v>
      </c>
      <c r="D599" s="33">
        <v>27443</v>
      </c>
      <c r="E599" s="34">
        <v>46</v>
      </c>
      <c r="F599" s="30">
        <v>1</v>
      </c>
      <c r="G599" s="30" t="s">
        <v>32</v>
      </c>
      <c r="H599" s="30" t="s">
        <v>4841</v>
      </c>
      <c r="I599" s="31">
        <v>2021</v>
      </c>
      <c r="J599" s="33">
        <v>44444</v>
      </c>
    </row>
    <row r="600" spans="1:10">
      <c r="A600" s="30" t="s">
        <v>922</v>
      </c>
      <c r="B600" s="30" t="s">
        <v>851</v>
      </c>
      <c r="C600" s="30" t="s">
        <v>84</v>
      </c>
      <c r="D600" s="33">
        <v>20506</v>
      </c>
      <c r="E600" s="34">
        <f t="shared" ref="E600:E614" si="39">ROUNDDOWN((J600-D600)/365.25, 0)</f>
        <v>46</v>
      </c>
      <c r="F600" s="30">
        <v>1</v>
      </c>
      <c r="G600" s="30" t="s">
        <v>32</v>
      </c>
      <c r="H600" s="30" t="s">
        <v>287</v>
      </c>
      <c r="I600" s="30">
        <v>2002</v>
      </c>
      <c r="J600" s="33">
        <v>37423</v>
      </c>
    </row>
    <row r="601" spans="1:10">
      <c r="A601" s="30" t="s">
        <v>923</v>
      </c>
      <c r="B601" s="30" t="s">
        <v>822</v>
      </c>
      <c r="C601" s="30" t="s">
        <v>823</v>
      </c>
      <c r="D601" s="33">
        <v>20369</v>
      </c>
      <c r="E601" s="34">
        <f t="shared" si="39"/>
        <v>37</v>
      </c>
      <c r="F601" s="30">
        <v>2</v>
      </c>
      <c r="G601" s="30" t="s">
        <v>32</v>
      </c>
      <c r="H601" s="30" t="s">
        <v>674</v>
      </c>
      <c r="I601" s="30">
        <v>1993</v>
      </c>
      <c r="J601" s="33">
        <v>34230</v>
      </c>
    </row>
    <row r="602" spans="1:10">
      <c r="A602" s="30" t="s">
        <v>924</v>
      </c>
      <c r="B602" s="30" t="s">
        <v>925</v>
      </c>
      <c r="C602" s="30" t="s">
        <v>58</v>
      </c>
      <c r="D602" s="33">
        <v>12390</v>
      </c>
      <c r="E602" s="34">
        <f t="shared" si="39"/>
        <v>56</v>
      </c>
      <c r="F602" s="30">
        <v>1</v>
      </c>
      <c r="G602" s="30" t="s">
        <v>32</v>
      </c>
      <c r="H602" s="30" t="s">
        <v>669</v>
      </c>
      <c r="I602" s="30">
        <v>1990</v>
      </c>
      <c r="J602" s="33">
        <v>33133</v>
      </c>
    </row>
    <row r="603" spans="1:10">
      <c r="A603" s="30" t="s">
        <v>926</v>
      </c>
      <c r="B603" s="30" t="s">
        <v>899</v>
      </c>
      <c r="C603" s="30" t="s">
        <v>61</v>
      </c>
      <c r="D603" s="33">
        <v>29496</v>
      </c>
      <c r="E603" s="34">
        <f t="shared" si="39"/>
        <v>29</v>
      </c>
      <c r="F603" s="30">
        <v>2</v>
      </c>
      <c r="G603" s="30" t="s">
        <v>32</v>
      </c>
      <c r="H603" s="30" t="s">
        <v>231</v>
      </c>
      <c r="I603" s="30">
        <v>2010</v>
      </c>
      <c r="J603" s="33">
        <v>40287</v>
      </c>
    </row>
    <row r="604" spans="1:10">
      <c r="A604" s="30" t="s">
        <v>927</v>
      </c>
      <c r="B604" s="30" t="s">
        <v>829</v>
      </c>
      <c r="C604" s="30" t="s">
        <v>257</v>
      </c>
      <c r="D604" s="33">
        <v>21615</v>
      </c>
      <c r="E604" s="34">
        <f t="shared" si="39"/>
        <v>38</v>
      </c>
      <c r="F604" s="30">
        <v>1</v>
      </c>
      <c r="G604" s="30" t="s">
        <v>32</v>
      </c>
      <c r="H604" s="30" t="s">
        <v>928</v>
      </c>
      <c r="I604" s="30">
        <v>1997</v>
      </c>
      <c r="J604" s="33">
        <v>35686</v>
      </c>
    </row>
    <row r="605" spans="1:10">
      <c r="A605" s="30" t="s">
        <v>929</v>
      </c>
      <c r="B605" s="30" t="s">
        <v>840</v>
      </c>
      <c r="C605" s="30" t="s">
        <v>59</v>
      </c>
      <c r="D605" s="33">
        <v>21424</v>
      </c>
      <c r="E605" s="34">
        <f t="shared" si="39"/>
        <v>35</v>
      </c>
      <c r="F605" s="30">
        <v>2</v>
      </c>
      <c r="G605" s="30" t="s">
        <v>32</v>
      </c>
      <c r="H605" s="30" t="s">
        <v>674</v>
      </c>
      <c r="I605" s="30">
        <v>1993</v>
      </c>
      <c r="J605" s="33">
        <v>34230</v>
      </c>
    </row>
    <row r="606" spans="1:10">
      <c r="A606" s="30" t="s">
        <v>930</v>
      </c>
      <c r="B606" s="30" t="s">
        <v>931</v>
      </c>
      <c r="C606" s="30" t="s">
        <v>58</v>
      </c>
      <c r="D606" s="33">
        <v>15848</v>
      </c>
      <c r="E606" s="34">
        <f t="shared" si="39"/>
        <v>44</v>
      </c>
      <c r="F606" s="30">
        <v>2</v>
      </c>
      <c r="G606" s="30" t="s">
        <v>32</v>
      </c>
      <c r="H606" s="30" t="s">
        <v>245</v>
      </c>
      <c r="I606" s="30">
        <v>1988</v>
      </c>
      <c r="J606" s="33">
        <v>32283</v>
      </c>
    </row>
    <row r="607" spans="1:10">
      <c r="A607" s="30" t="s">
        <v>932</v>
      </c>
      <c r="B607" s="30" t="s">
        <v>933</v>
      </c>
      <c r="C607" s="30" t="s">
        <v>153</v>
      </c>
      <c r="D607" s="33">
        <v>29613</v>
      </c>
      <c r="E607" s="34">
        <f t="shared" si="39"/>
        <v>32</v>
      </c>
      <c r="F607" s="30">
        <v>2</v>
      </c>
      <c r="G607" s="30" t="s">
        <v>32</v>
      </c>
      <c r="H607" s="30" t="s">
        <v>513</v>
      </c>
      <c r="I607" s="30">
        <v>2013</v>
      </c>
      <c r="J607" s="33">
        <v>41381</v>
      </c>
    </row>
    <row r="608" spans="1:10">
      <c r="A608" s="30" t="s">
        <v>934</v>
      </c>
      <c r="B608" s="30" t="s">
        <v>817</v>
      </c>
      <c r="C608" s="30" t="s">
        <v>58</v>
      </c>
      <c r="D608" s="33">
        <v>21928</v>
      </c>
      <c r="E608" s="34">
        <f t="shared" si="39"/>
        <v>51</v>
      </c>
      <c r="F608" s="30">
        <v>2</v>
      </c>
      <c r="G608" s="30" t="s">
        <v>69</v>
      </c>
      <c r="H608" s="30" t="s">
        <v>935</v>
      </c>
      <c r="I608" s="30">
        <v>2011</v>
      </c>
      <c r="J608" s="33">
        <v>40646</v>
      </c>
    </row>
    <row r="609" spans="1:10">
      <c r="A609" s="30" t="s">
        <v>936</v>
      </c>
      <c r="B609" s="30" t="s">
        <v>880</v>
      </c>
      <c r="C609" s="30" t="s">
        <v>59</v>
      </c>
      <c r="D609" s="33">
        <v>27686</v>
      </c>
      <c r="E609" s="34">
        <f t="shared" si="39"/>
        <v>39</v>
      </c>
      <c r="F609" s="30">
        <v>1</v>
      </c>
      <c r="G609" s="30" t="s">
        <v>32</v>
      </c>
      <c r="H609" s="30" t="s">
        <v>231</v>
      </c>
      <c r="I609" s="30">
        <v>2015</v>
      </c>
      <c r="J609" s="33">
        <v>42113</v>
      </c>
    </row>
    <row r="610" spans="1:10">
      <c r="A610" s="30" t="s">
        <v>937</v>
      </c>
      <c r="B610" s="30" t="s">
        <v>938</v>
      </c>
      <c r="C610" s="30" t="s">
        <v>112</v>
      </c>
      <c r="D610" s="33">
        <v>24583</v>
      </c>
      <c r="E610" s="34">
        <f t="shared" si="39"/>
        <v>28</v>
      </c>
      <c r="F610" s="30">
        <v>1</v>
      </c>
      <c r="G610" s="30" t="s">
        <v>32</v>
      </c>
      <c r="H610" s="30" t="s">
        <v>928</v>
      </c>
      <c r="I610" s="30">
        <v>1995</v>
      </c>
      <c r="J610" s="33">
        <v>34955</v>
      </c>
    </row>
    <row r="611" spans="1:10">
      <c r="A611" s="30" t="s">
        <v>939</v>
      </c>
      <c r="B611" s="30" t="s">
        <v>925</v>
      </c>
      <c r="C611" s="30" t="s">
        <v>58</v>
      </c>
      <c r="D611" s="33">
        <v>12390</v>
      </c>
      <c r="E611" s="34">
        <f t="shared" si="39"/>
        <v>55</v>
      </c>
      <c r="F611" s="30">
        <v>1</v>
      </c>
      <c r="G611" s="30" t="s">
        <v>32</v>
      </c>
      <c r="H611" s="30" t="s">
        <v>674</v>
      </c>
      <c r="I611" s="30">
        <v>1989</v>
      </c>
      <c r="J611" s="33">
        <v>32769</v>
      </c>
    </row>
    <row r="612" spans="1:10">
      <c r="A612" s="30" t="s">
        <v>940</v>
      </c>
      <c r="B612" s="30" t="s">
        <v>877</v>
      </c>
      <c r="C612" s="30" t="s">
        <v>257</v>
      </c>
      <c r="D612" s="33">
        <v>23744</v>
      </c>
      <c r="E612" s="34">
        <f t="shared" si="39"/>
        <v>50</v>
      </c>
      <c r="F612" s="30">
        <v>2</v>
      </c>
      <c r="G612" s="30" t="s">
        <v>32</v>
      </c>
      <c r="H612" s="30" t="s">
        <v>231</v>
      </c>
      <c r="I612" s="30">
        <v>2015</v>
      </c>
      <c r="J612" s="33">
        <v>42113</v>
      </c>
    </row>
    <row r="613" spans="1:10">
      <c r="A613" s="30" t="s">
        <v>941</v>
      </c>
      <c r="B613" s="30" t="s">
        <v>942</v>
      </c>
      <c r="C613" s="30" t="s">
        <v>153</v>
      </c>
      <c r="D613" s="33">
        <v>27186</v>
      </c>
      <c r="E613" s="34">
        <f t="shared" si="39"/>
        <v>27</v>
      </c>
      <c r="F613" s="30">
        <v>1</v>
      </c>
      <c r="G613" s="30" t="s">
        <v>32</v>
      </c>
      <c r="H613" s="30" t="s">
        <v>943</v>
      </c>
      <c r="I613" s="30">
        <v>2001</v>
      </c>
      <c r="J613" s="33">
        <v>37141</v>
      </c>
    </row>
    <row r="614" spans="1:10">
      <c r="A614" s="30" t="s">
        <v>944</v>
      </c>
      <c r="B614" s="30" t="s">
        <v>933</v>
      </c>
      <c r="C614" s="30" t="s">
        <v>153</v>
      </c>
      <c r="D614" s="33">
        <v>29613</v>
      </c>
      <c r="E614" s="34">
        <f t="shared" si="39"/>
        <v>27</v>
      </c>
      <c r="F614" s="30">
        <v>2</v>
      </c>
      <c r="G614" s="30" t="s">
        <v>32</v>
      </c>
      <c r="H614" s="30" t="s">
        <v>426</v>
      </c>
      <c r="I614" s="30">
        <v>2008</v>
      </c>
      <c r="J614" s="33">
        <v>39564</v>
      </c>
    </row>
    <row r="615" spans="1:10">
      <c r="A615" s="30" t="s">
        <v>4676</v>
      </c>
      <c r="B615" s="30" t="s">
        <v>840</v>
      </c>
      <c r="C615" s="30" t="s">
        <v>990</v>
      </c>
      <c r="D615" s="33">
        <v>21424</v>
      </c>
      <c r="E615" s="34">
        <f>ROUNDDOWN((J615-D615)/365.25, 0)</f>
        <v>41</v>
      </c>
      <c r="F615" s="30">
        <v>1</v>
      </c>
      <c r="G615" s="30" t="s">
        <v>32</v>
      </c>
      <c r="H615" s="30" t="s">
        <v>485</v>
      </c>
      <c r="I615" s="39">
        <v>1999</v>
      </c>
      <c r="J615" s="33">
        <v>36414</v>
      </c>
    </row>
    <row r="616" spans="1:10">
      <c r="A616" s="30" t="s">
        <v>945</v>
      </c>
      <c r="B616" s="30" t="s">
        <v>942</v>
      </c>
      <c r="C616" s="30" t="s">
        <v>153</v>
      </c>
      <c r="D616" s="33">
        <v>27186</v>
      </c>
      <c r="E616" s="34">
        <f>ROUNDDOWN((J616-D616)/365.25, 0)</f>
        <v>29</v>
      </c>
      <c r="F616" s="30">
        <v>1</v>
      </c>
      <c r="G616" s="30" t="s">
        <v>32</v>
      </c>
      <c r="H616" s="30" t="s">
        <v>482</v>
      </c>
      <c r="I616" s="30">
        <v>2004</v>
      </c>
      <c r="J616" s="33">
        <v>38105</v>
      </c>
    </row>
    <row r="617" spans="1:10">
      <c r="A617" s="30" t="s">
        <v>946</v>
      </c>
      <c r="B617" s="30" t="s">
        <v>947</v>
      </c>
      <c r="C617" s="30" t="s">
        <v>257</v>
      </c>
      <c r="D617" s="33">
        <v>26329</v>
      </c>
      <c r="E617" s="34">
        <f>ROUNDDOWN((J617-D617)/365.25, 0)</f>
        <v>38</v>
      </c>
      <c r="F617" s="30">
        <v>3</v>
      </c>
      <c r="G617" s="30" t="s">
        <v>32</v>
      </c>
      <c r="H617" s="30" t="s">
        <v>231</v>
      </c>
      <c r="I617" s="30">
        <v>2010</v>
      </c>
      <c r="J617" s="33">
        <v>40287</v>
      </c>
    </row>
    <row r="618" spans="1:10">
      <c r="A618" s="30" t="s">
        <v>948</v>
      </c>
      <c r="B618" s="30" t="s">
        <v>853</v>
      </c>
      <c r="C618" s="30" t="s">
        <v>1151</v>
      </c>
      <c r="D618" s="33">
        <v>25593</v>
      </c>
      <c r="E618" s="34">
        <f>ROUNDDOWN((J618-D618)/365.25, 0)</f>
        <v>33</v>
      </c>
      <c r="F618" s="30">
        <v>2</v>
      </c>
      <c r="G618" s="30" t="s">
        <v>32</v>
      </c>
      <c r="H618" s="30" t="s">
        <v>485</v>
      </c>
      <c r="I618" s="30">
        <v>2003</v>
      </c>
      <c r="J618" s="33">
        <v>37875</v>
      </c>
    </row>
    <row r="619" spans="1:10">
      <c r="A619" s="30" t="s">
        <v>949</v>
      </c>
      <c r="B619" s="30" t="s">
        <v>889</v>
      </c>
      <c r="C619" s="30" t="s">
        <v>112</v>
      </c>
      <c r="D619" s="33">
        <v>21461</v>
      </c>
      <c r="E619" s="34">
        <f>ROUNDDOWN((J619-D619)/365.25, 0)</f>
        <v>37</v>
      </c>
      <c r="F619" s="30">
        <v>2</v>
      </c>
      <c r="G619" s="30" t="s">
        <v>32</v>
      </c>
      <c r="H619" s="30" t="s">
        <v>540</v>
      </c>
      <c r="I619" s="30">
        <v>1996</v>
      </c>
      <c r="J619" s="33">
        <v>35229</v>
      </c>
    </row>
    <row r="620" spans="1:10">
      <c r="A620" s="30" t="s">
        <v>4853</v>
      </c>
      <c r="B620" s="30" t="s">
        <v>4379</v>
      </c>
      <c r="C620" s="30" t="s">
        <v>84</v>
      </c>
      <c r="D620" s="33">
        <v>27395</v>
      </c>
      <c r="E620" s="34">
        <v>44</v>
      </c>
      <c r="F620" s="30">
        <v>2</v>
      </c>
      <c r="G620" s="30" t="s">
        <v>4376</v>
      </c>
      <c r="H620" s="30" t="s">
        <v>4380</v>
      </c>
      <c r="I620" s="30">
        <v>2020</v>
      </c>
      <c r="J620" s="33">
        <v>43827</v>
      </c>
    </row>
    <row r="621" spans="1:10">
      <c r="A621" s="30" t="s">
        <v>4854</v>
      </c>
      <c r="B621" s="30" t="s">
        <v>4381</v>
      </c>
      <c r="C621" s="30" t="s">
        <v>84</v>
      </c>
      <c r="D621" s="33">
        <v>25934</v>
      </c>
      <c r="E621" s="34">
        <v>48</v>
      </c>
      <c r="F621" s="30">
        <v>3</v>
      </c>
      <c r="G621" s="30" t="s">
        <v>4376</v>
      </c>
      <c r="H621" s="30" t="s">
        <v>4380</v>
      </c>
      <c r="I621" s="30">
        <v>2020</v>
      </c>
      <c r="J621" s="33">
        <v>43827</v>
      </c>
    </row>
    <row r="622" spans="1:10">
      <c r="A622" s="30" t="s">
        <v>950</v>
      </c>
      <c r="B622" s="30" t="s">
        <v>951</v>
      </c>
      <c r="C622" s="30" t="s">
        <v>84</v>
      </c>
      <c r="D622" s="33">
        <v>21313</v>
      </c>
      <c r="E622" s="34">
        <f>ROUNDDOWN((J622-D622)/365.25, 0)</f>
        <v>57</v>
      </c>
      <c r="F622" s="30">
        <v>2</v>
      </c>
      <c r="G622" s="30" t="s">
        <v>32</v>
      </c>
      <c r="H622" s="30" t="s">
        <v>231</v>
      </c>
      <c r="I622" s="30">
        <v>2016</v>
      </c>
      <c r="J622" s="33">
        <v>42479</v>
      </c>
    </row>
    <row r="623" spans="1:10">
      <c r="A623" s="30" t="s">
        <v>952</v>
      </c>
      <c r="B623" s="30" t="s">
        <v>938</v>
      </c>
      <c r="C623" s="30" t="s">
        <v>112</v>
      </c>
      <c r="D623" s="33">
        <v>24583</v>
      </c>
      <c r="E623" s="34">
        <f>ROUNDDOWN((J623-D623)/365.25, 0)</f>
        <v>29</v>
      </c>
      <c r="F623" s="30">
        <v>2</v>
      </c>
      <c r="G623" s="30" t="s">
        <v>32</v>
      </c>
      <c r="H623" s="30" t="s">
        <v>953</v>
      </c>
      <c r="I623" s="30">
        <v>1996</v>
      </c>
      <c r="J623" s="33">
        <v>35180</v>
      </c>
    </row>
    <row r="624" spans="1:10">
      <c r="A624" s="30" t="s">
        <v>4059</v>
      </c>
      <c r="B624" s="30" t="s">
        <v>933</v>
      </c>
      <c r="C624" s="30" t="s">
        <v>153</v>
      </c>
      <c r="D624" s="33">
        <v>29613</v>
      </c>
      <c r="E624" s="34">
        <v>37</v>
      </c>
      <c r="F624" s="30">
        <v>1</v>
      </c>
      <c r="G624" s="30" t="s">
        <v>32</v>
      </c>
      <c r="H624" s="30" t="s">
        <v>4060</v>
      </c>
      <c r="I624" s="30">
        <v>2018</v>
      </c>
      <c r="J624" s="33">
        <v>43207</v>
      </c>
    </row>
    <row r="625" spans="1:10">
      <c r="A625" s="30" t="s">
        <v>954</v>
      </c>
      <c r="B625" s="30" t="s">
        <v>955</v>
      </c>
      <c r="C625" s="30" t="s">
        <v>61</v>
      </c>
      <c r="D625" s="33">
        <v>16138</v>
      </c>
      <c r="E625" s="34">
        <f t="shared" ref="E625:E637" si="40">ROUNDDOWN((J625-D625)/365.25, 0)</f>
        <v>57</v>
      </c>
      <c r="F625" s="30">
        <v>2</v>
      </c>
      <c r="G625" s="30" t="s">
        <v>32</v>
      </c>
      <c r="H625" s="30" t="s">
        <v>943</v>
      </c>
      <c r="I625" s="30">
        <v>2001</v>
      </c>
      <c r="J625" s="33">
        <v>37141</v>
      </c>
    </row>
    <row r="626" spans="1:10">
      <c r="A626" s="30" t="s">
        <v>956</v>
      </c>
      <c r="B626" s="30" t="s">
        <v>889</v>
      </c>
      <c r="C626" s="30" t="s">
        <v>112</v>
      </c>
      <c r="D626" s="33">
        <v>21461</v>
      </c>
      <c r="E626" s="34">
        <f t="shared" si="40"/>
        <v>29</v>
      </c>
      <c r="F626" s="30">
        <v>3</v>
      </c>
      <c r="G626" s="30" t="s">
        <v>32</v>
      </c>
      <c r="H626" s="30" t="s">
        <v>302</v>
      </c>
      <c r="I626" s="30">
        <v>1988</v>
      </c>
      <c r="J626" s="33">
        <v>32406</v>
      </c>
    </row>
    <row r="627" spans="1:10">
      <c r="A627" s="30" t="s">
        <v>957</v>
      </c>
      <c r="B627" s="30" t="s">
        <v>958</v>
      </c>
      <c r="C627" s="30" t="s">
        <v>58</v>
      </c>
      <c r="D627" s="33">
        <v>16309</v>
      </c>
      <c r="E627" s="34">
        <f t="shared" si="40"/>
        <v>47</v>
      </c>
      <c r="F627" s="30">
        <v>4</v>
      </c>
      <c r="G627" s="30" t="s">
        <v>32</v>
      </c>
      <c r="H627" s="30" t="s">
        <v>310</v>
      </c>
      <c r="I627" s="30">
        <v>1991</v>
      </c>
      <c r="J627" s="33">
        <v>33496</v>
      </c>
    </row>
    <row r="628" spans="1:10">
      <c r="A628" s="30" t="s">
        <v>959</v>
      </c>
      <c r="B628" s="30" t="s">
        <v>877</v>
      </c>
      <c r="C628" s="30" t="s">
        <v>257</v>
      </c>
      <c r="D628" s="33">
        <v>23744</v>
      </c>
      <c r="E628" s="34">
        <f t="shared" si="40"/>
        <v>51</v>
      </c>
      <c r="F628" s="30">
        <v>3</v>
      </c>
      <c r="G628" s="30" t="s">
        <v>32</v>
      </c>
      <c r="H628" s="30" t="s">
        <v>289</v>
      </c>
      <c r="I628" s="30">
        <v>2016</v>
      </c>
      <c r="J628" s="33">
        <v>42540</v>
      </c>
    </row>
    <row r="629" spans="1:10">
      <c r="A629" s="30" t="s">
        <v>960</v>
      </c>
      <c r="B629" s="30" t="s">
        <v>942</v>
      </c>
      <c r="C629" s="30" t="s">
        <v>153</v>
      </c>
      <c r="D629" s="33">
        <v>27186</v>
      </c>
      <c r="E629" s="34">
        <f t="shared" si="40"/>
        <v>26</v>
      </c>
      <c r="F629" s="30">
        <v>2</v>
      </c>
      <c r="G629" s="30" t="s">
        <v>32</v>
      </c>
      <c r="H629" s="30" t="s">
        <v>961</v>
      </c>
      <c r="I629" s="30">
        <v>2000</v>
      </c>
      <c r="J629" s="33">
        <v>36779</v>
      </c>
    </row>
    <row r="630" spans="1:10">
      <c r="A630" s="30" t="s">
        <v>962</v>
      </c>
      <c r="B630" s="30" t="s">
        <v>851</v>
      </c>
      <c r="C630" s="30" t="s">
        <v>84</v>
      </c>
      <c r="D630" s="33">
        <v>20506</v>
      </c>
      <c r="E630" s="34">
        <f t="shared" si="40"/>
        <v>45</v>
      </c>
      <c r="F630" s="30">
        <v>1</v>
      </c>
      <c r="G630" s="30" t="s">
        <v>32</v>
      </c>
      <c r="H630" s="30" t="s">
        <v>547</v>
      </c>
      <c r="I630" s="30">
        <v>2001</v>
      </c>
      <c r="J630" s="33">
        <v>37059</v>
      </c>
    </row>
    <row r="631" spans="1:10">
      <c r="A631" s="30" t="s">
        <v>963</v>
      </c>
      <c r="B631" s="30" t="s">
        <v>899</v>
      </c>
      <c r="C631" s="30" t="s">
        <v>61</v>
      </c>
      <c r="D631" s="33">
        <v>29496</v>
      </c>
      <c r="E631" s="34">
        <f t="shared" si="40"/>
        <v>33</v>
      </c>
      <c r="F631" s="30">
        <v>2</v>
      </c>
      <c r="G631" s="30" t="s">
        <v>32</v>
      </c>
      <c r="H631" s="30" t="s">
        <v>284</v>
      </c>
      <c r="I631" s="30">
        <v>2014</v>
      </c>
      <c r="J631" s="33">
        <v>41805</v>
      </c>
    </row>
    <row r="632" spans="1:10">
      <c r="A632" s="30" t="s">
        <v>1121</v>
      </c>
      <c r="B632" s="38" t="s">
        <v>891</v>
      </c>
      <c r="C632" s="30" t="s">
        <v>1151</v>
      </c>
      <c r="D632" s="33">
        <v>25593</v>
      </c>
      <c r="E632" s="34">
        <f t="shared" si="40"/>
        <v>47</v>
      </c>
      <c r="F632" s="30">
        <v>1</v>
      </c>
      <c r="G632" s="30" t="s">
        <v>32</v>
      </c>
      <c r="H632" s="30" t="s">
        <v>1122</v>
      </c>
      <c r="I632" s="39">
        <v>2017</v>
      </c>
      <c r="J632" s="33">
        <v>42904</v>
      </c>
    </row>
    <row r="633" spans="1:10">
      <c r="A633" s="30" t="s">
        <v>964</v>
      </c>
      <c r="B633" s="30" t="s">
        <v>844</v>
      </c>
      <c r="C633" s="30" t="s">
        <v>257</v>
      </c>
      <c r="D633" s="33">
        <v>23919</v>
      </c>
      <c r="E633" s="34">
        <f t="shared" si="40"/>
        <v>47</v>
      </c>
      <c r="F633" s="30">
        <v>2</v>
      </c>
      <c r="G633" s="30" t="s">
        <v>32</v>
      </c>
      <c r="H633" s="30" t="s">
        <v>556</v>
      </c>
      <c r="I633" s="39">
        <v>2013</v>
      </c>
      <c r="J633" s="33">
        <v>41441</v>
      </c>
    </row>
    <row r="634" spans="1:10">
      <c r="A634" s="30" t="s">
        <v>965</v>
      </c>
      <c r="B634" s="30" t="s">
        <v>851</v>
      </c>
      <c r="C634" s="30" t="s">
        <v>84</v>
      </c>
      <c r="D634" s="33">
        <v>20506</v>
      </c>
      <c r="E634" s="34">
        <f t="shared" si="40"/>
        <v>47</v>
      </c>
      <c r="F634" s="30">
        <v>1</v>
      </c>
      <c r="G634" s="30" t="s">
        <v>32</v>
      </c>
      <c r="H634" s="30" t="s">
        <v>284</v>
      </c>
      <c r="I634" s="39">
        <v>2003</v>
      </c>
      <c r="J634" s="33">
        <v>37787</v>
      </c>
    </row>
    <row r="635" spans="1:10">
      <c r="A635" s="30" t="s">
        <v>966</v>
      </c>
      <c r="B635" s="30" t="s">
        <v>829</v>
      </c>
      <c r="C635" s="30" t="s">
        <v>257</v>
      </c>
      <c r="D635" s="33">
        <v>21615</v>
      </c>
      <c r="E635" s="34">
        <f t="shared" si="40"/>
        <v>52</v>
      </c>
      <c r="F635" s="30">
        <v>1</v>
      </c>
      <c r="G635" s="30" t="s">
        <v>32</v>
      </c>
      <c r="H635" s="30" t="s">
        <v>542</v>
      </c>
      <c r="I635" s="39">
        <v>2011</v>
      </c>
      <c r="J635" s="33">
        <v>40706</v>
      </c>
    </row>
    <row r="636" spans="1:10">
      <c r="A636" s="30" t="s">
        <v>1123</v>
      </c>
      <c r="B636" s="30" t="s">
        <v>1124</v>
      </c>
      <c r="C636" s="30" t="s">
        <v>99</v>
      </c>
      <c r="D636" s="33">
        <v>27443</v>
      </c>
      <c r="E636" s="34">
        <f t="shared" si="40"/>
        <v>42</v>
      </c>
      <c r="F636" s="30">
        <v>2</v>
      </c>
      <c r="G636" s="30" t="s">
        <v>32</v>
      </c>
      <c r="H636" s="30" t="s">
        <v>1122</v>
      </c>
      <c r="I636" s="39">
        <v>2017</v>
      </c>
      <c r="J636" s="33">
        <v>42904</v>
      </c>
    </row>
    <row r="637" spans="1:10">
      <c r="A637" s="30" t="s">
        <v>967</v>
      </c>
      <c r="B637" s="30" t="s">
        <v>942</v>
      </c>
      <c r="C637" s="30" t="s">
        <v>153</v>
      </c>
      <c r="D637" s="33">
        <v>27186</v>
      </c>
      <c r="E637" s="34">
        <f t="shared" si="40"/>
        <v>28</v>
      </c>
      <c r="F637" s="30">
        <v>5</v>
      </c>
      <c r="G637" s="30" t="s">
        <v>32</v>
      </c>
      <c r="H637" s="30" t="s">
        <v>961</v>
      </c>
      <c r="I637" s="39">
        <v>2002</v>
      </c>
      <c r="J637" s="33">
        <v>37509</v>
      </c>
    </row>
    <row r="638" spans="1:10">
      <c r="A638" s="30" t="s">
        <v>4683</v>
      </c>
      <c r="B638" s="30" t="s">
        <v>1018</v>
      </c>
      <c r="C638" s="30" t="s">
        <v>58</v>
      </c>
      <c r="D638" s="33">
        <v>14426</v>
      </c>
      <c r="E638" s="30">
        <v>63</v>
      </c>
      <c r="F638" s="30">
        <v>4</v>
      </c>
      <c r="G638" s="30" t="s">
        <v>32</v>
      </c>
      <c r="H638" s="30" t="s">
        <v>961</v>
      </c>
      <c r="I638" s="39">
        <v>2002</v>
      </c>
      <c r="J638" s="33">
        <v>37509</v>
      </c>
    </row>
    <row r="639" spans="1:10">
      <c r="A639" s="30" t="s">
        <v>968</v>
      </c>
      <c r="B639" s="30" t="s">
        <v>969</v>
      </c>
      <c r="C639" s="30" t="s">
        <v>309</v>
      </c>
      <c r="D639" s="33">
        <v>14474</v>
      </c>
      <c r="E639" s="34">
        <f t="shared" ref="E639:E656" si="41">ROUNDDOWN((J639-D639)/365.25, 0)</f>
        <v>54</v>
      </c>
      <c r="F639" s="30">
        <v>3</v>
      </c>
      <c r="G639" s="30" t="s">
        <v>32</v>
      </c>
      <c r="H639" s="30" t="s">
        <v>310</v>
      </c>
      <c r="I639" s="39">
        <v>1993</v>
      </c>
      <c r="J639" s="33">
        <v>34227</v>
      </c>
    </row>
    <row r="640" spans="1:10">
      <c r="A640" s="30" t="s">
        <v>970</v>
      </c>
      <c r="B640" s="30" t="s">
        <v>971</v>
      </c>
      <c r="C640" s="30" t="s">
        <v>906</v>
      </c>
      <c r="D640" s="33">
        <v>26915</v>
      </c>
      <c r="E640" s="34">
        <f t="shared" si="41"/>
        <v>27</v>
      </c>
      <c r="F640" s="30">
        <v>3</v>
      </c>
      <c r="G640" s="30" t="s">
        <v>32</v>
      </c>
      <c r="H640" s="30" t="s">
        <v>961</v>
      </c>
      <c r="I640" s="39">
        <v>2000</v>
      </c>
      <c r="J640" s="33">
        <v>36779</v>
      </c>
    </row>
    <row r="641" spans="1:10">
      <c r="A641" s="30" t="s">
        <v>972</v>
      </c>
      <c r="B641" s="30" t="s">
        <v>851</v>
      </c>
      <c r="C641" s="30" t="s">
        <v>84</v>
      </c>
      <c r="D641" s="33">
        <v>20506</v>
      </c>
      <c r="E641" s="34">
        <f t="shared" si="41"/>
        <v>48</v>
      </c>
      <c r="F641" s="30">
        <v>1</v>
      </c>
      <c r="G641" s="30" t="s">
        <v>32</v>
      </c>
      <c r="H641" s="30" t="s">
        <v>540</v>
      </c>
      <c r="I641" s="39">
        <v>2004</v>
      </c>
      <c r="J641" s="33">
        <v>38151</v>
      </c>
    </row>
    <row r="642" spans="1:10">
      <c r="A642" s="30" t="s">
        <v>973</v>
      </c>
      <c r="B642" s="30" t="s">
        <v>955</v>
      </c>
      <c r="C642" s="30" t="s">
        <v>61</v>
      </c>
      <c r="D642" s="33">
        <v>16138</v>
      </c>
      <c r="E642" s="34">
        <f t="shared" si="41"/>
        <v>59</v>
      </c>
      <c r="F642" s="30">
        <v>1</v>
      </c>
      <c r="G642" s="30" t="s">
        <v>32</v>
      </c>
      <c r="H642" s="30" t="s">
        <v>469</v>
      </c>
      <c r="I642" s="39">
        <v>2003</v>
      </c>
      <c r="J642" s="33">
        <v>37872</v>
      </c>
    </row>
    <row r="643" spans="1:10">
      <c r="A643" s="30" t="s">
        <v>974</v>
      </c>
      <c r="B643" s="30" t="s">
        <v>844</v>
      </c>
      <c r="C643" s="30" t="s">
        <v>257</v>
      </c>
      <c r="D643" s="33">
        <v>23919</v>
      </c>
      <c r="E643" s="34">
        <f t="shared" si="41"/>
        <v>48</v>
      </c>
      <c r="F643" s="30">
        <v>3</v>
      </c>
      <c r="G643" s="30" t="s">
        <v>32</v>
      </c>
      <c r="H643" s="30" t="s">
        <v>284</v>
      </c>
      <c r="I643" s="39">
        <v>2014</v>
      </c>
      <c r="J643" s="33">
        <v>41805</v>
      </c>
    </row>
    <row r="644" spans="1:10">
      <c r="A644" s="30" t="s">
        <v>975</v>
      </c>
      <c r="B644" s="30" t="s">
        <v>829</v>
      </c>
      <c r="C644" s="30" t="s">
        <v>257</v>
      </c>
      <c r="D644" s="33">
        <v>21615</v>
      </c>
      <c r="E644" s="34">
        <f t="shared" si="41"/>
        <v>37</v>
      </c>
      <c r="F644" s="30">
        <v>1</v>
      </c>
      <c r="G644" s="30" t="s">
        <v>32</v>
      </c>
      <c r="H644" s="30" t="s">
        <v>456</v>
      </c>
      <c r="I644" s="39">
        <v>1996</v>
      </c>
      <c r="J644" s="33">
        <v>35322</v>
      </c>
    </row>
    <row r="645" spans="1:10">
      <c r="A645" s="30" t="s">
        <v>4103</v>
      </c>
      <c r="B645" s="30" t="s">
        <v>951</v>
      </c>
      <c r="C645" s="30" t="s">
        <v>84</v>
      </c>
      <c r="D645" s="33">
        <v>21313</v>
      </c>
      <c r="E645" s="34">
        <f t="shared" si="41"/>
        <v>60</v>
      </c>
      <c r="F645" s="30">
        <v>3</v>
      </c>
      <c r="G645" s="30" t="s">
        <v>32</v>
      </c>
      <c r="H645" s="30" t="s">
        <v>682</v>
      </c>
      <c r="I645" s="30">
        <v>2018</v>
      </c>
      <c r="J645" s="33">
        <v>43268</v>
      </c>
    </row>
    <row r="646" spans="1:10">
      <c r="A646" s="30" t="s">
        <v>1117</v>
      </c>
      <c r="B646" s="30" t="s">
        <v>951</v>
      </c>
      <c r="C646" s="30" t="s">
        <v>84</v>
      </c>
      <c r="D646" s="33">
        <v>21313</v>
      </c>
      <c r="E646" s="34">
        <f t="shared" si="41"/>
        <v>59</v>
      </c>
      <c r="F646" s="30">
        <v>3</v>
      </c>
      <c r="G646" s="30" t="s">
        <v>32</v>
      </c>
      <c r="H646" s="30" t="s">
        <v>1118</v>
      </c>
      <c r="I646" s="39">
        <v>2017</v>
      </c>
      <c r="J646" s="33">
        <v>42904</v>
      </c>
    </row>
    <row r="647" spans="1:10">
      <c r="A647" s="30" t="s">
        <v>976</v>
      </c>
      <c r="B647" s="30" t="s">
        <v>977</v>
      </c>
      <c r="C647" s="30" t="s">
        <v>84</v>
      </c>
      <c r="D647" s="33">
        <v>19043</v>
      </c>
      <c r="E647" s="34">
        <f t="shared" si="41"/>
        <v>40</v>
      </c>
      <c r="F647" s="30">
        <v>1</v>
      </c>
      <c r="G647" s="30" t="s">
        <v>32</v>
      </c>
      <c r="H647" s="30" t="s">
        <v>566</v>
      </c>
      <c r="I647" s="39">
        <v>1992</v>
      </c>
      <c r="J647" s="33">
        <v>33866</v>
      </c>
    </row>
    <row r="648" spans="1:10">
      <c r="A648" s="30" t="s">
        <v>978</v>
      </c>
      <c r="B648" s="30" t="s">
        <v>979</v>
      </c>
      <c r="C648" s="30" t="s">
        <v>84</v>
      </c>
      <c r="D648" s="33">
        <v>15426</v>
      </c>
      <c r="E648" s="34">
        <f t="shared" si="41"/>
        <v>51</v>
      </c>
      <c r="F648" s="30">
        <v>2</v>
      </c>
      <c r="G648" s="30" t="s">
        <v>32</v>
      </c>
      <c r="H648" s="30" t="s">
        <v>980</v>
      </c>
      <c r="I648" s="39">
        <v>1993</v>
      </c>
      <c r="J648" s="33">
        <v>34233</v>
      </c>
    </row>
    <row r="649" spans="1:10">
      <c r="A649" s="30" t="s">
        <v>981</v>
      </c>
      <c r="B649" s="30" t="s">
        <v>969</v>
      </c>
      <c r="C649" s="30" t="s">
        <v>309</v>
      </c>
      <c r="D649" s="33">
        <v>14474</v>
      </c>
      <c r="E649" s="34">
        <f t="shared" si="41"/>
        <v>53</v>
      </c>
      <c r="F649" s="30">
        <v>3</v>
      </c>
      <c r="G649" s="30" t="s">
        <v>32</v>
      </c>
      <c r="H649" s="30" t="s">
        <v>928</v>
      </c>
      <c r="I649" s="39">
        <v>1992</v>
      </c>
      <c r="J649" s="33">
        <v>33860</v>
      </c>
    </row>
    <row r="650" spans="1:10">
      <c r="A650" s="30" t="s">
        <v>982</v>
      </c>
      <c r="B650" s="30" t="s">
        <v>983</v>
      </c>
      <c r="C650" s="30" t="s">
        <v>59</v>
      </c>
      <c r="D650" s="33">
        <v>27686</v>
      </c>
      <c r="E650" s="34">
        <f t="shared" si="41"/>
        <v>37</v>
      </c>
      <c r="F650" s="30">
        <v>3</v>
      </c>
      <c r="G650" s="30" t="s">
        <v>32</v>
      </c>
      <c r="H650" s="30" t="s">
        <v>556</v>
      </c>
      <c r="I650" s="39">
        <v>2013</v>
      </c>
      <c r="J650" s="33">
        <v>41441</v>
      </c>
    </row>
    <row r="651" spans="1:10">
      <c r="A651" s="30" t="s">
        <v>984</v>
      </c>
      <c r="B651" s="30" t="s">
        <v>931</v>
      </c>
      <c r="C651" s="30" t="s">
        <v>58</v>
      </c>
      <c r="D651" s="33">
        <v>15848</v>
      </c>
      <c r="E651" s="34">
        <f t="shared" si="41"/>
        <v>53</v>
      </c>
      <c r="F651" s="30">
        <v>2</v>
      </c>
      <c r="G651" s="30" t="s">
        <v>32</v>
      </c>
      <c r="H651" s="30" t="s">
        <v>485</v>
      </c>
      <c r="I651" s="39">
        <v>1996</v>
      </c>
      <c r="J651" s="33">
        <v>35319</v>
      </c>
    </row>
    <row r="652" spans="1:10">
      <c r="A652" s="30" t="s">
        <v>985</v>
      </c>
      <c r="B652" s="30" t="s">
        <v>829</v>
      </c>
      <c r="C652" s="30" t="s">
        <v>257</v>
      </c>
      <c r="D652" s="33">
        <v>21615</v>
      </c>
      <c r="E652" s="34">
        <f t="shared" si="41"/>
        <v>56</v>
      </c>
      <c r="F652" s="30">
        <v>1</v>
      </c>
      <c r="G652" s="30" t="s">
        <v>32</v>
      </c>
      <c r="H652" s="30" t="s">
        <v>544</v>
      </c>
      <c r="I652" s="39">
        <v>2015</v>
      </c>
      <c r="J652" s="33">
        <v>42169</v>
      </c>
    </row>
    <row r="653" spans="1:10">
      <c r="A653" s="30" t="s">
        <v>986</v>
      </c>
      <c r="B653" s="30" t="s">
        <v>987</v>
      </c>
      <c r="C653" s="30" t="s">
        <v>112</v>
      </c>
      <c r="D653" s="33">
        <v>23377</v>
      </c>
      <c r="E653" s="34">
        <f t="shared" si="41"/>
        <v>26</v>
      </c>
      <c r="F653" s="30">
        <v>1</v>
      </c>
      <c r="G653" s="30" t="s">
        <v>32</v>
      </c>
      <c r="H653" s="30" t="s">
        <v>581</v>
      </c>
      <c r="I653" s="39">
        <v>1990</v>
      </c>
      <c r="J653" s="33">
        <v>33138</v>
      </c>
    </row>
    <row r="654" spans="1:10">
      <c r="A654" s="30" t="s">
        <v>4104</v>
      </c>
      <c r="B654" s="38" t="s">
        <v>891</v>
      </c>
      <c r="C654" s="30" t="s">
        <v>1151</v>
      </c>
      <c r="D654" s="33">
        <v>25593</v>
      </c>
      <c r="E654" s="34">
        <f t="shared" si="41"/>
        <v>48</v>
      </c>
      <c r="F654" s="30">
        <v>1</v>
      </c>
      <c r="G654" s="30" t="s">
        <v>32</v>
      </c>
      <c r="H654" s="30" t="s">
        <v>682</v>
      </c>
      <c r="I654" s="30">
        <v>2018</v>
      </c>
      <c r="J654" s="33">
        <v>43268</v>
      </c>
    </row>
    <row r="655" spans="1:10">
      <c r="A655" s="30" t="s">
        <v>988</v>
      </c>
      <c r="B655" s="30" t="s">
        <v>971</v>
      </c>
      <c r="C655" s="30" t="s">
        <v>906</v>
      </c>
      <c r="D655" s="33">
        <v>26915</v>
      </c>
      <c r="E655" s="34">
        <f t="shared" si="41"/>
        <v>29</v>
      </c>
      <c r="F655" s="30">
        <v>2</v>
      </c>
      <c r="G655" s="30" t="s">
        <v>32</v>
      </c>
      <c r="H655" s="30" t="s">
        <v>928</v>
      </c>
      <c r="I655" s="39">
        <v>2002</v>
      </c>
      <c r="J655" s="33">
        <v>37512</v>
      </c>
    </row>
    <row r="656" spans="1:10">
      <c r="A656" s="30" t="s">
        <v>989</v>
      </c>
      <c r="B656" s="30" t="s">
        <v>840</v>
      </c>
      <c r="C656" s="30" t="s">
        <v>990</v>
      </c>
      <c r="D656" s="33">
        <v>21424</v>
      </c>
      <c r="E656" s="34">
        <f t="shared" si="41"/>
        <v>34</v>
      </c>
      <c r="F656" s="30">
        <v>1</v>
      </c>
      <c r="G656" s="30" t="s">
        <v>32</v>
      </c>
      <c r="H656" s="30" t="s">
        <v>566</v>
      </c>
      <c r="I656" s="39">
        <v>1992</v>
      </c>
      <c r="J656" s="33">
        <v>33866</v>
      </c>
    </row>
    <row r="657" spans="1:10">
      <c r="A657" s="30" t="s">
        <v>4225</v>
      </c>
      <c r="B657" s="30" t="s">
        <v>1124</v>
      </c>
      <c r="C657" s="30" t="s">
        <v>99</v>
      </c>
      <c r="D657" s="33">
        <v>27443</v>
      </c>
      <c r="E657" s="34">
        <v>44</v>
      </c>
      <c r="F657" s="30">
        <v>1</v>
      </c>
      <c r="G657" s="30" t="s">
        <v>32</v>
      </c>
      <c r="H657" s="30" t="s">
        <v>699</v>
      </c>
      <c r="I657" s="30">
        <v>2019</v>
      </c>
      <c r="J657" s="33">
        <v>43632</v>
      </c>
    </row>
    <row r="658" spans="1:10">
      <c r="A658" s="30" t="s">
        <v>991</v>
      </c>
      <c r="B658" s="30" t="s">
        <v>992</v>
      </c>
      <c r="C658" s="30" t="s">
        <v>112</v>
      </c>
      <c r="D658" s="33">
        <v>20018</v>
      </c>
      <c r="E658" s="34">
        <f t="shared" ref="E658:E709" si="42">ROUNDDOWN((J658-D658)/365.25, 0)</f>
        <v>35</v>
      </c>
      <c r="F658" s="30">
        <v>2</v>
      </c>
      <c r="G658" s="30" t="s">
        <v>32</v>
      </c>
      <c r="H658" s="30" t="s">
        <v>581</v>
      </c>
      <c r="I658" s="39">
        <v>1990</v>
      </c>
      <c r="J658" s="33">
        <v>33138</v>
      </c>
    </row>
    <row r="659" spans="1:10">
      <c r="A659" s="30" t="s">
        <v>993</v>
      </c>
      <c r="B659" s="30" t="s">
        <v>877</v>
      </c>
      <c r="C659" s="30" t="s">
        <v>257</v>
      </c>
      <c r="D659" s="33">
        <v>23744</v>
      </c>
      <c r="E659" s="34">
        <f t="shared" si="42"/>
        <v>28</v>
      </c>
      <c r="F659" s="30">
        <v>1</v>
      </c>
      <c r="G659" s="30" t="s">
        <v>32</v>
      </c>
      <c r="H659" s="30" t="s">
        <v>994</v>
      </c>
      <c r="I659" s="39">
        <v>1993</v>
      </c>
      <c r="J659" s="33">
        <v>34233</v>
      </c>
    </row>
    <row r="660" spans="1:10">
      <c r="A660" s="30" t="s">
        <v>995</v>
      </c>
      <c r="B660" s="30" t="s">
        <v>851</v>
      </c>
      <c r="C660" s="30" t="s">
        <v>84</v>
      </c>
      <c r="D660" s="33">
        <v>20506</v>
      </c>
      <c r="E660" s="34">
        <f t="shared" si="42"/>
        <v>52</v>
      </c>
      <c r="F660" s="30">
        <v>1</v>
      </c>
      <c r="G660" s="30" t="s">
        <v>32</v>
      </c>
      <c r="H660" s="30" t="s">
        <v>284</v>
      </c>
      <c r="I660" s="39">
        <v>2008</v>
      </c>
      <c r="J660" s="33">
        <v>39614</v>
      </c>
    </row>
    <row r="661" spans="1:10">
      <c r="A661" s="30" t="s">
        <v>996</v>
      </c>
      <c r="B661" s="30" t="s">
        <v>851</v>
      </c>
      <c r="C661" s="30" t="s">
        <v>84</v>
      </c>
      <c r="D661" s="33">
        <v>20506</v>
      </c>
      <c r="E661" s="34">
        <f t="shared" si="42"/>
        <v>53</v>
      </c>
      <c r="F661" s="30">
        <v>1</v>
      </c>
      <c r="G661" s="30" t="s">
        <v>32</v>
      </c>
      <c r="H661" s="30" t="s">
        <v>544</v>
      </c>
      <c r="I661" s="39">
        <v>2009</v>
      </c>
      <c r="J661" s="33">
        <v>39978</v>
      </c>
    </row>
    <row r="662" spans="1:10">
      <c r="A662" s="30" t="s">
        <v>997</v>
      </c>
      <c r="B662" s="30" t="s">
        <v>955</v>
      </c>
      <c r="C662" s="30" t="s">
        <v>61</v>
      </c>
      <c r="D662" s="33">
        <v>16138</v>
      </c>
      <c r="E662" s="34">
        <f t="shared" si="42"/>
        <v>60</v>
      </c>
      <c r="F662" s="30">
        <v>1</v>
      </c>
      <c r="G662" s="30" t="s">
        <v>32</v>
      </c>
      <c r="H662" s="30" t="s">
        <v>928</v>
      </c>
      <c r="I662" s="39">
        <v>2004</v>
      </c>
      <c r="J662" s="33">
        <v>38243</v>
      </c>
    </row>
    <row r="663" spans="1:10">
      <c r="A663" s="30" t="s">
        <v>998</v>
      </c>
      <c r="B663" s="30" t="s">
        <v>844</v>
      </c>
      <c r="C663" s="30" t="s">
        <v>257</v>
      </c>
      <c r="D663" s="33">
        <v>23919</v>
      </c>
      <c r="E663" s="34">
        <f t="shared" si="42"/>
        <v>31</v>
      </c>
      <c r="F663" s="30">
        <v>2</v>
      </c>
      <c r="G663" s="30" t="s">
        <v>32</v>
      </c>
      <c r="H663" s="30" t="s">
        <v>642</v>
      </c>
      <c r="I663" s="39">
        <v>1996</v>
      </c>
      <c r="J663" s="33">
        <v>35319</v>
      </c>
    </row>
    <row r="664" spans="1:10">
      <c r="A664" s="30" t="s">
        <v>999</v>
      </c>
      <c r="B664" s="30" t="s">
        <v>853</v>
      </c>
      <c r="C664" s="30" t="s">
        <v>1151</v>
      </c>
      <c r="D664" s="33">
        <v>25593</v>
      </c>
      <c r="E664" s="34">
        <f t="shared" si="42"/>
        <v>31</v>
      </c>
      <c r="F664" s="30">
        <v>2</v>
      </c>
      <c r="G664" s="30" t="s">
        <v>32</v>
      </c>
      <c r="H664" s="30" t="s">
        <v>1000</v>
      </c>
      <c r="I664" s="39">
        <v>2001</v>
      </c>
      <c r="J664" s="33">
        <v>37144</v>
      </c>
    </row>
    <row r="665" spans="1:10">
      <c r="A665" s="30" t="s">
        <v>1001</v>
      </c>
      <c r="B665" s="30" t="s">
        <v>1002</v>
      </c>
      <c r="C665" s="30" t="s">
        <v>309</v>
      </c>
      <c r="D665" s="33">
        <v>23441</v>
      </c>
      <c r="E665" s="34">
        <f t="shared" si="42"/>
        <v>38</v>
      </c>
      <c r="F665" s="30">
        <v>1</v>
      </c>
      <c r="G665" s="30" t="s">
        <v>32</v>
      </c>
      <c r="H665" s="30" t="s">
        <v>1003</v>
      </c>
      <c r="I665" s="39">
        <v>2002</v>
      </c>
      <c r="J665" s="33">
        <v>37512</v>
      </c>
    </row>
    <row r="666" spans="1:10">
      <c r="A666" s="30" t="s">
        <v>1004</v>
      </c>
      <c r="B666" s="30" t="s">
        <v>829</v>
      </c>
      <c r="C666" s="30" t="s">
        <v>257</v>
      </c>
      <c r="D666" s="33">
        <v>21615</v>
      </c>
      <c r="E666" s="34">
        <f t="shared" si="42"/>
        <v>40</v>
      </c>
      <c r="F666" s="30">
        <v>1</v>
      </c>
      <c r="G666" s="30" t="s">
        <v>32</v>
      </c>
      <c r="H666" s="30" t="s">
        <v>662</v>
      </c>
      <c r="I666" s="39">
        <v>1999</v>
      </c>
      <c r="J666" s="33">
        <v>36411</v>
      </c>
    </row>
    <row r="667" spans="1:10">
      <c r="A667" s="30" t="s">
        <v>1005</v>
      </c>
      <c r="B667" s="30" t="s">
        <v>969</v>
      </c>
      <c r="C667" s="30" t="s">
        <v>309</v>
      </c>
      <c r="D667" s="33">
        <v>14474</v>
      </c>
      <c r="E667" s="34">
        <f t="shared" si="42"/>
        <v>52</v>
      </c>
      <c r="F667" s="30">
        <v>5</v>
      </c>
      <c r="G667" s="30" t="s">
        <v>32</v>
      </c>
      <c r="H667" s="30" t="s">
        <v>310</v>
      </c>
      <c r="I667" s="39">
        <v>1991</v>
      </c>
      <c r="J667" s="33">
        <v>33496</v>
      </c>
    </row>
    <row r="668" spans="1:10">
      <c r="A668" s="30" t="s">
        <v>1006</v>
      </c>
      <c r="B668" s="30" t="s">
        <v>1007</v>
      </c>
      <c r="C668" s="30" t="s">
        <v>139</v>
      </c>
      <c r="D668" s="33">
        <v>20131</v>
      </c>
      <c r="E668" s="34">
        <f t="shared" si="42"/>
        <v>45</v>
      </c>
      <c r="F668" s="30">
        <v>4</v>
      </c>
      <c r="G668" s="30" t="s">
        <v>32</v>
      </c>
      <c r="H668" s="30" t="s">
        <v>1000</v>
      </c>
      <c r="I668" s="39">
        <v>2000</v>
      </c>
      <c r="J668" s="33">
        <v>36779</v>
      </c>
    </row>
    <row r="669" spans="1:10">
      <c r="A669" s="30" t="s">
        <v>1008</v>
      </c>
      <c r="B669" s="30" t="s">
        <v>955</v>
      </c>
      <c r="C669" s="30" t="s">
        <v>61</v>
      </c>
      <c r="D669" s="33">
        <v>16138</v>
      </c>
      <c r="E669" s="34">
        <f t="shared" si="42"/>
        <v>58</v>
      </c>
      <c r="F669" s="30">
        <v>3</v>
      </c>
      <c r="G669" s="30" t="s">
        <v>32</v>
      </c>
      <c r="H669" s="30" t="s">
        <v>1000</v>
      </c>
      <c r="I669" s="39">
        <v>2002</v>
      </c>
      <c r="J669" s="33">
        <v>37509</v>
      </c>
    </row>
    <row r="670" spans="1:10">
      <c r="A670" s="30" t="s">
        <v>1009</v>
      </c>
      <c r="B670" s="30" t="s">
        <v>938</v>
      </c>
      <c r="C670" s="30" t="s">
        <v>112</v>
      </c>
      <c r="D670" s="33">
        <v>24583</v>
      </c>
      <c r="E670" s="34">
        <f t="shared" si="42"/>
        <v>27</v>
      </c>
      <c r="F670" s="30">
        <v>2</v>
      </c>
      <c r="G670" s="30" t="s">
        <v>32</v>
      </c>
      <c r="H670" s="30" t="s">
        <v>1012</v>
      </c>
      <c r="I670" s="39">
        <v>1994</v>
      </c>
      <c r="J670" s="33">
        <v>34595</v>
      </c>
    </row>
    <row r="671" spans="1:10">
      <c r="A671" s="30" t="s">
        <v>4666</v>
      </c>
      <c r="B671" s="30" t="s">
        <v>1010</v>
      </c>
      <c r="C671" s="30" t="s">
        <v>1260</v>
      </c>
      <c r="D671" s="33">
        <v>15364</v>
      </c>
      <c r="E671" s="34">
        <f t="shared" si="42"/>
        <v>45</v>
      </c>
      <c r="F671" s="30">
        <v>1</v>
      </c>
      <c r="G671" s="30" t="s">
        <v>32</v>
      </c>
      <c r="H671" s="30" t="s">
        <v>1011</v>
      </c>
      <c r="I671" s="39">
        <v>1987</v>
      </c>
      <c r="J671" s="33">
        <v>31933</v>
      </c>
    </row>
    <row r="672" spans="1:10">
      <c r="A672" s="30" t="s">
        <v>1013</v>
      </c>
      <c r="B672" s="30" t="s">
        <v>925</v>
      </c>
      <c r="C672" s="30" t="s">
        <v>58</v>
      </c>
      <c r="D672" s="33">
        <v>12390</v>
      </c>
      <c r="E672" s="34">
        <f t="shared" si="42"/>
        <v>57</v>
      </c>
      <c r="F672" s="30">
        <v>6</v>
      </c>
      <c r="G672" s="30" t="s">
        <v>32</v>
      </c>
      <c r="H672" s="30" t="s">
        <v>635</v>
      </c>
      <c r="I672" s="39">
        <v>1991</v>
      </c>
      <c r="J672" s="33">
        <v>33496</v>
      </c>
    </row>
    <row r="673" spans="1:10">
      <c r="A673" s="30" t="s">
        <v>1128</v>
      </c>
      <c r="B673" s="30" t="s">
        <v>844</v>
      </c>
      <c r="C673" s="30" t="s">
        <v>257</v>
      </c>
      <c r="D673" s="33">
        <v>23919</v>
      </c>
      <c r="E673" s="34">
        <f t="shared" si="42"/>
        <v>51</v>
      </c>
      <c r="F673" s="30">
        <v>4</v>
      </c>
      <c r="G673" s="30" t="s">
        <v>32</v>
      </c>
      <c r="H673" s="30" t="s">
        <v>1129</v>
      </c>
      <c r="I673" s="39">
        <v>2017</v>
      </c>
      <c r="J673" s="33">
        <v>42904</v>
      </c>
    </row>
    <row r="674" spans="1:10">
      <c r="A674" s="30" t="s">
        <v>1014</v>
      </c>
      <c r="B674" s="30" t="s">
        <v>955</v>
      </c>
      <c r="C674" s="30" t="s">
        <v>61</v>
      </c>
      <c r="D674" s="33">
        <v>16138</v>
      </c>
      <c r="E674" s="34">
        <f t="shared" si="42"/>
        <v>56</v>
      </c>
      <c r="F674" s="30">
        <v>2</v>
      </c>
      <c r="G674" s="30" t="s">
        <v>32</v>
      </c>
      <c r="H674" s="30" t="s">
        <v>1015</v>
      </c>
      <c r="I674" s="39">
        <v>2000</v>
      </c>
      <c r="J674" s="33">
        <v>36776</v>
      </c>
    </row>
    <row r="675" spans="1:10">
      <c r="A675" s="30" t="s">
        <v>1016</v>
      </c>
      <c r="B675" s="30" t="s">
        <v>942</v>
      </c>
      <c r="C675" s="30" t="s">
        <v>153</v>
      </c>
      <c r="D675" s="33">
        <v>27186</v>
      </c>
      <c r="E675" s="34">
        <f t="shared" si="42"/>
        <v>29</v>
      </c>
      <c r="F675" s="30">
        <v>2</v>
      </c>
      <c r="G675" s="30" t="s">
        <v>32</v>
      </c>
      <c r="H675" s="30" t="s">
        <v>662</v>
      </c>
      <c r="I675" s="39">
        <v>2003</v>
      </c>
      <c r="J675" s="33">
        <v>37872</v>
      </c>
    </row>
    <row r="676" spans="1:10">
      <c r="A676" s="30" t="s">
        <v>1017</v>
      </c>
      <c r="B676" s="30" t="s">
        <v>1018</v>
      </c>
      <c r="C676" s="30" t="s">
        <v>58</v>
      </c>
      <c r="D676" s="33">
        <v>14426</v>
      </c>
      <c r="E676" s="34">
        <f t="shared" si="42"/>
        <v>61</v>
      </c>
      <c r="F676" s="30">
        <v>3</v>
      </c>
      <c r="G676" s="30" t="s">
        <v>32</v>
      </c>
      <c r="H676" s="30" t="s">
        <v>1015</v>
      </c>
      <c r="I676" s="39">
        <v>2000</v>
      </c>
      <c r="J676" s="33">
        <v>36776</v>
      </c>
    </row>
    <row r="677" spans="1:10">
      <c r="A677" s="30" t="s">
        <v>1019</v>
      </c>
      <c r="B677" s="30" t="s">
        <v>844</v>
      </c>
      <c r="C677" s="30" t="s">
        <v>257</v>
      </c>
      <c r="D677" s="33">
        <v>23919</v>
      </c>
      <c r="E677" s="34">
        <f t="shared" si="42"/>
        <v>30</v>
      </c>
      <c r="F677" s="30">
        <v>2</v>
      </c>
      <c r="G677" s="30" t="s">
        <v>32</v>
      </c>
      <c r="H677" s="30" t="s">
        <v>364</v>
      </c>
      <c r="I677" s="39">
        <v>1995</v>
      </c>
      <c r="J677" s="33">
        <v>34958</v>
      </c>
    </row>
    <row r="678" spans="1:10">
      <c r="A678" s="30" t="s">
        <v>1020</v>
      </c>
      <c r="B678" s="30" t="s">
        <v>1021</v>
      </c>
      <c r="C678" s="30" t="s">
        <v>112</v>
      </c>
      <c r="D678" s="33">
        <v>17866</v>
      </c>
      <c r="E678" s="34">
        <f t="shared" si="42"/>
        <v>43</v>
      </c>
      <c r="F678" s="30">
        <v>3</v>
      </c>
      <c r="G678" s="30" t="s">
        <v>32</v>
      </c>
      <c r="H678" s="30" t="s">
        <v>1022</v>
      </c>
      <c r="I678" s="39">
        <v>1992</v>
      </c>
      <c r="J678" s="33">
        <v>33866</v>
      </c>
    </row>
    <row r="679" spans="1:10">
      <c r="A679" s="30" t="s">
        <v>1023</v>
      </c>
      <c r="B679" s="30" t="s">
        <v>853</v>
      </c>
      <c r="C679" s="30" t="s">
        <v>1151</v>
      </c>
      <c r="D679" s="33">
        <v>25593</v>
      </c>
      <c r="E679" s="34">
        <f t="shared" si="42"/>
        <v>45</v>
      </c>
      <c r="F679" s="30">
        <v>2</v>
      </c>
      <c r="G679" s="30" t="s">
        <v>32</v>
      </c>
      <c r="H679" s="30" t="s">
        <v>679</v>
      </c>
      <c r="I679" s="39">
        <v>2015</v>
      </c>
      <c r="J679" s="33">
        <v>42169</v>
      </c>
    </row>
    <row r="680" spans="1:10">
      <c r="A680" s="30" t="s">
        <v>1024</v>
      </c>
      <c r="B680" s="30" t="s">
        <v>1026</v>
      </c>
      <c r="C680" s="30" t="s">
        <v>84</v>
      </c>
      <c r="D680" s="33">
        <v>17168</v>
      </c>
      <c r="E680" s="34">
        <f t="shared" si="42"/>
        <v>43</v>
      </c>
      <c r="F680" s="30">
        <v>3</v>
      </c>
      <c r="G680" s="30" t="s">
        <v>32</v>
      </c>
      <c r="H680" s="30" t="s">
        <v>1022</v>
      </c>
      <c r="I680" s="39">
        <v>1990</v>
      </c>
      <c r="J680" s="33">
        <v>33135</v>
      </c>
    </row>
    <row r="681" spans="1:10">
      <c r="A681" s="30" t="s">
        <v>1025</v>
      </c>
      <c r="B681" s="30" t="s">
        <v>1026</v>
      </c>
      <c r="C681" s="30" t="s">
        <v>84</v>
      </c>
      <c r="D681" s="33">
        <v>17168</v>
      </c>
      <c r="E681" s="34">
        <f t="shared" si="42"/>
        <v>42</v>
      </c>
      <c r="F681" s="30">
        <v>1</v>
      </c>
      <c r="G681" s="30" t="s">
        <v>32</v>
      </c>
      <c r="H681" s="30" t="s">
        <v>1027</v>
      </c>
      <c r="I681" s="39">
        <v>1989</v>
      </c>
      <c r="J681" s="33">
        <v>32774</v>
      </c>
    </row>
    <row r="682" spans="1:10">
      <c r="A682" s="30" t="s">
        <v>1028</v>
      </c>
      <c r="B682" s="30" t="s">
        <v>1029</v>
      </c>
      <c r="C682" s="30" t="s">
        <v>84</v>
      </c>
      <c r="D682" s="33">
        <v>18399</v>
      </c>
      <c r="E682" s="34">
        <f t="shared" si="42"/>
        <v>39</v>
      </c>
      <c r="F682" s="30">
        <v>2</v>
      </c>
      <c r="G682" s="30" t="s">
        <v>32</v>
      </c>
      <c r="H682" s="30" t="s">
        <v>1027</v>
      </c>
      <c r="I682" s="39">
        <v>1989</v>
      </c>
      <c r="J682" s="33">
        <v>32774</v>
      </c>
    </row>
    <row r="683" spans="1:10">
      <c r="A683" s="30" t="s">
        <v>1030</v>
      </c>
      <c r="B683" s="30" t="s">
        <v>1031</v>
      </c>
      <c r="C683" s="30" t="s">
        <v>309</v>
      </c>
      <c r="D683" s="33">
        <v>18478</v>
      </c>
      <c r="E683" s="34">
        <f t="shared" si="42"/>
        <v>44</v>
      </c>
      <c r="F683" s="30">
        <v>3</v>
      </c>
      <c r="G683" s="30" t="s">
        <v>32</v>
      </c>
      <c r="H683" s="30" t="s">
        <v>1012</v>
      </c>
      <c r="I683" s="39">
        <v>1994</v>
      </c>
      <c r="J683" s="33">
        <v>34595</v>
      </c>
    </row>
    <row r="684" spans="1:10">
      <c r="A684" s="30" t="s">
        <v>1032</v>
      </c>
      <c r="B684" s="30" t="s">
        <v>1033</v>
      </c>
      <c r="C684" s="30" t="s">
        <v>1260</v>
      </c>
      <c r="D684" s="33">
        <v>15364</v>
      </c>
      <c r="E684" s="34">
        <f t="shared" si="42"/>
        <v>50</v>
      </c>
      <c r="F684" s="30">
        <v>4</v>
      </c>
      <c r="G684" s="30" t="s">
        <v>32</v>
      </c>
      <c r="H684" s="30" t="s">
        <v>1003</v>
      </c>
      <c r="I684" s="39">
        <v>1992</v>
      </c>
      <c r="J684" s="33">
        <v>33860</v>
      </c>
    </row>
    <row r="685" spans="1:10">
      <c r="A685" s="30" t="s">
        <v>1034</v>
      </c>
      <c r="B685" s="30" t="s">
        <v>1035</v>
      </c>
      <c r="C685" s="30" t="s">
        <v>139</v>
      </c>
      <c r="D685" s="33">
        <v>26827</v>
      </c>
      <c r="E685" s="34">
        <f t="shared" si="42"/>
        <v>23</v>
      </c>
      <c r="F685" s="30">
        <v>2</v>
      </c>
      <c r="G685" s="30" t="s">
        <v>32</v>
      </c>
      <c r="H685" s="30" t="s">
        <v>647</v>
      </c>
      <c r="I685" s="39">
        <v>1996</v>
      </c>
      <c r="J685" s="33">
        <v>35322</v>
      </c>
    </row>
    <row r="686" spans="1:10">
      <c r="A686" s="30" t="s">
        <v>1036</v>
      </c>
      <c r="B686" s="30" t="s">
        <v>829</v>
      </c>
      <c r="C686" s="30" t="s">
        <v>257</v>
      </c>
      <c r="D686" s="33">
        <v>21615</v>
      </c>
      <c r="E686" s="34">
        <f t="shared" si="42"/>
        <v>51</v>
      </c>
      <c r="F686" s="30">
        <v>1</v>
      </c>
      <c r="G686" s="30" t="s">
        <v>32</v>
      </c>
      <c r="H686" s="30" t="s">
        <v>701</v>
      </c>
      <c r="I686" s="39">
        <v>2010</v>
      </c>
      <c r="J686" s="33">
        <v>40342</v>
      </c>
    </row>
    <row r="687" spans="1:10">
      <c r="A687" s="30" t="s">
        <v>1037</v>
      </c>
      <c r="B687" s="30" t="s">
        <v>851</v>
      </c>
      <c r="C687" s="30" t="s">
        <v>84</v>
      </c>
      <c r="D687" s="33">
        <v>20506</v>
      </c>
      <c r="E687" s="34">
        <f t="shared" si="42"/>
        <v>49</v>
      </c>
      <c r="F687" s="30">
        <v>1</v>
      </c>
      <c r="G687" s="30" t="s">
        <v>32</v>
      </c>
      <c r="H687" s="30" t="s">
        <v>694</v>
      </c>
      <c r="I687" s="39">
        <v>2005</v>
      </c>
      <c r="J687" s="33">
        <v>38515</v>
      </c>
    </row>
    <row r="688" spans="1:10">
      <c r="A688" s="30" t="s">
        <v>1038</v>
      </c>
      <c r="B688" s="30" t="s">
        <v>1010</v>
      </c>
      <c r="C688" s="30" t="s">
        <v>1260</v>
      </c>
      <c r="D688" s="33">
        <v>15364</v>
      </c>
      <c r="E688" s="34">
        <f t="shared" si="42"/>
        <v>52</v>
      </c>
      <c r="F688" s="30">
        <v>3</v>
      </c>
      <c r="G688" s="30" t="s">
        <v>32</v>
      </c>
      <c r="H688" s="30" t="s">
        <v>751</v>
      </c>
      <c r="I688" s="39">
        <v>1994</v>
      </c>
      <c r="J688" s="33">
        <v>34589</v>
      </c>
    </row>
    <row r="689" spans="1:10">
      <c r="A689" s="30" t="s">
        <v>1039</v>
      </c>
      <c r="B689" s="30" t="s">
        <v>851</v>
      </c>
      <c r="C689" s="30" t="s">
        <v>84</v>
      </c>
      <c r="D689" s="33">
        <v>20506</v>
      </c>
      <c r="E689" s="34">
        <f t="shared" si="42"/>
        <v>50</v>
      </c>
      <c r="F689" s="30">
        <v>1</v>
      </c>
      <c r="G689" s="30" t="s">
        <v>32</v>
      </c>
      <c r="H689" s="30" t="s">
        <v>697</v>
      </c>
      <c r="I689" s="39">
        <v>2006</v>
      </c>
      <c r="J689" s="33">
        <v>38879</v>
      </c>
    </row>
    <row r="690" spans="1:10">
      <c r="A690" s="30" t="s">
        <v>1040</v>
      </c>
      <c r="B690" s="30" t="s">
        <v>1041</v>
      </c>
      <c r="C690" s="30" t="s">
        <v>84</v>
      </c>
      <c r="D690" s="33">
        <v>10963</v>
      </c>
      <c r="E690" s="34">
        <f t="shared" si="42"/>
        <v>58</v>
      </c>
      <c r="F690" s="30">
        <v>2</v>
      </c>
      <c r="G690" s="30" t="s">
        <v>32</v>
      </c>
      <c r="H690" s="30" t="s">
        <v>1042</v>
      </c>
      <c r="I690" s="39">
        <v>1988</v>
      </c>
      <c r="J690" s="33">
        <v>32283</v>
      </c>
    </row>
    <row r="691" spans="1:10">
      <c r="A691" s="30" t="s">
        <v>1043</v>
      </c>
      <c r="B691" s="30" t="s">
        <v>1044</v>
      </c>
      <c r="C691" s="30" t="s">
        <v>99</v>
      </c>
      <c r="D691" s="33">
        <v>20122</v>
      </c>
      <c r="E691" s="34">
        <f t="shared" si="42"/>
        <v>42</v>
      </c>
      <c r="F691" s="30">
        <v>2</v>
      </c>
      <c r="G691" s="30" t="s">
        <v>32</v>
      </c>
      <c r="H691" s="30" t="s">
        <v>1045</v>
      </c>
      <c r="I691" s="39">
        <v>1997</v>
      </c>
      <c r="J691" s="33">
        <v>35686</v>
      </c>
    </row>
    <row r="692" spans="1:10">
      <c r="A692" s="30" t="s">
        <v>4665</v>
      </c>
      <c r="B692" s="30" t="s">
        <v>1058</v>
      </c>
      <c r="C692" s="30" t="s">
        <v>60</v>
      </c>
      <c r="D692" s="33">
        <v>17275</v>
      </c>
      <c r="E692" s="34">
        <f t="shared" si="42"/>
        <v>40</v>
      </c>
      <c r="F692" s="30">
        <v>1</v>
      </c>
      <c r="G692" s="30" t="s">
        <v>32</v>
      </c>
      <c r="H692" s="30" t="s">
        <v>688</v>
      </c>
      <c r="I692" s="39">
        <v>1987</v>
      </c>
      <c r="J692" s="33">
        <v>31933</v>
      </c>
    </row>
    <row r="693" spans="1:10">
      <c r="A693" s="30" t="s">
        <v>1046</v>
      </c>
      <c r="B693" s="30" t="s">
        <v>1047</v>
      </c>
      <c r="C693" s="30" t="s">
        <v>309</v>
      </c>
      <c r="D693" s="33">
        <v>23728</v>
      </c>
      <c r="E693" s="34">
        <f t="shared" si="42"/>
        <v>27</v>
      </c>
      <c r="F693" s="30">
        <v>4</v>
      </c>
      <c r="G693" s="30" t="s">
        <v>32</v>
      </c>
      <c r="H693" s="30" t="s">
        <v>761</v>
      </c>
      <c r="I693" s="39">
        <v>1992</v>
      </c>
      <c r="J693" s="33">
        <v>33866</v>
      </c>
    </row>
    <row r="694" spans="1:10">
      <c r="A694" s="30" t="s">
        <v>1048</v>
      </c>
      <c r="B694" s="30" t="s">
        <v>1049</v>
      </c>
      <c r="C694" s="30" t="s">
        <v>112</v>
      </c>
      <c r="D694" s="33">
        <v>13881</v>
      </c>
      <c r="E694" s="34">
        <f t="shared" si="42"/>
        <v>53</v>
      </c>
      <c r="F694" s="30">
        <v>3</v>
      </c>
      <c r="G694" s="30" t="s">
        <v>32</v>
      </c>
      <c r="H694" s="30" t="s">
        <v>1050</v>
      </c>
      <c r="I694" s="39">
        <v>1991</v>
      </c>
      <c r="J694" s="33">
        <v>33502</v>
      </c>
    </row>
    <row r="695" spans="1:10">
      <c r="A695" s="30" t="s">
        <v>1051</v>
      </c>
      <c r="B695" s="30" t="s">
        <v>851</v>
      </c>
      <c r="C695" s="30" t="s">
        <v>84</v>
      </c>
      <c r="D695" s="33">
        <v>20506</v>
      </c>
      <c r="E695" s="34">
        <f t="shared" si="42"/>
        <v>51</v>
      </c>
      <c r="F695" s="30">
        <v>1</v>
      </c>
      <c r="G695" s="30" t="s">
        <v>32</v>
      </c>
      <c r="H695" s="30" t="s">
        <v>682</v>
      </c>
      <c r="I695" s="39">
        <v>2007</v>
      </c>
      <c r="J695" s="33">
        <v>39250</v>
      </c>
    </row>
    <row r="696" spans="1:10">
      <c r="A696" s="30" t="s">
        <v>1052</v>
      </c>
      <c r="B696" s="30" t="s">
        <v>1018</v>
      </c>
      <c r="C696" s="30" t="s">
        <v>58</v>
      </c>
      <c r="D696" s="33">
        <v>14426</v>
      </c>
      <c r="E696" s="34">
        <f t="shared" si="42"/>
        <v>60</v>
      </c>
      <c r="F696" s="30">
        <v>2</v>
      </c>
      <c r="G696" s="30" t="s">
        <v>32</v>
      </c>
      <c r="H696" s="30" t="s">
        <v>734</v>
      </c>
      <c r="I696" s="39">
        <v>1999</v>
      </c>
      <c r="J696" s="33">
        <v>36414</v>
      </c>
    </row>
    <row r="697" spans="1:10">
      <c r="A697" s="30" t="s">
        <v>1053</v>
      </c>
      <c r="B697" s="30" t="s">
        <v>4057</v>
      </c>
      <c r="C697" s="30" t="s">
        <v>309</v>
      </c>
      <c r="D697" s="33">
        <v>23441</v>
      </c>
      <c r="E697" s="34">
        <f t="shared" si="42"/>
        <v>37</v>
      </c>
      <c r="F697" s="30">
        <v>3</v>
      </c>
      <c r="G697" s="30" t="s">
        <v>32</v>
      </c>
      <c r="H697" s="30" t="s">
        <v>1054</v>
      </c>
      <c r="I697" s="39">
        <v>2001</v>
      </c>
      <c r="J697" s="33">
        <v>37144</v>
      </c>
    </row>
    <row r="698" spans="1:10">
      <c r="A698" s="30" t="s">
        <v>1055</v>
      </c>
      <c r="B698" s="30" t="s">
        <v>1056</v>
      </c>
      <c r="C698" s="30" t="s">
        <v>84</v>
      </c>
      <c r="D698" s="33">
        <v>19099</v>
      </c>
      <c r="E698" s="34">
        <f t="shared" si="42"/>
        <v>48</v>
      </c>
      <c r="F698" s="30">
        <v>5</v>
      </c>
      <c r="G698" s="30" t="s">
        <v>32</v>
      </c>
      <c r="H698" s="30" t="s">
        <v>1054</v>
      </c>
      <c r="I698" s="39">
        <v>2000</v>
      </c>
      <c r="J698" s="33">
        <v>36779</v>
      </c>
    </row>
    <row r="699" spans="1:10">
      <c r="A699" s="30" t="s">
        <v>1064</v>
      </c>
      <c r="B699" s="30" t="s">
        <v>889</v>
      </c>
      <c r="C699" s="30" t="s">
        <v>112</v>
      </c>
      <c r="D699" s="33">
        <v>21461</v>
      </c>
      <c r="E699" s="34">
        <f t="shared" si="42"/>
        <v>28</v>
      </c>
      <c r="F699" s="30">
        <v>1</v>
      </c>
      <c r="G699" s="30" t="s">
        <v>32</v>
      </c>
      <c r="H699" s="30" t="s">
        <v>688</v>
      </c>
      <c r="I699" s="39">
        <v>1987</v>
      </c>
      <c r="J699" s="33">
        <v>31933</v>
      </c>
    </row>
    <row r="700" spans="1:10">
      <c r="A700" s="30" t="s">
        <v>1057</v>
      </c>
      <c r="B700" s="30" t="s">
        <v>1035</v>
      </c>
      <c r="C700" s="30" t="s">
        <v>139</v>
      </c>
      <c r="D700" s="33">
        <v>26827</v>
      </c>
      <c r="E700" s="34">
        <f t="shared" si="42"/>
        <v>22</v>
      </c>
      <c r="F700" s="30">
        <v>3</v>
      </c>
      <c r="G700" s="30" t="s">
        <v>32</v>
      </c>
      <c r="H700" s="30" t="s">
        <v>757</v>
      </c>
      <c r="I700" s="39">
        <v>1995</v>
      </c>
      <c r="J700" s="33">
        <v>34958</v>
      </c>
    </row>
    <row r="701" spans="1:10">
      <c r="A701" s="30" t="s">
        <v>1059</v>
      </c>
      <c r="B701" s="30" t="s">
        <v>931</v>
      </c>
      <c r="C701" s="30" t="s">
        <v>58</v>
      </c>
      <c r="D701" s="33">
        <v>15848</v>
      </c>
      <c r="E701" s="34">
        <f t="shared" si="42"/>
        <v>52</v>
      </c>
      <c r="F701" s="30">
        <v>2</v>
      </c>
      <c r="G701" s="30" t="s">
        <v>32</v>
      </c>
      <c r="H701" s="30" t="s">
        <v>1045</v>
      </c>
      <c r="I701" s="39">
        <v>1995</v>
      </c>
      <c r="J701" s="33">
        <v>34955</v>
      </c>
    </row>
    <row r="702" spans="1:10">
      <c r="A702" s="30" t="s">
        <v>1060</v>
      </c>
      <c r="B702" s="30" t="s">
        <v>1029</v>
      </c>
      <c r="C702" s="30" t="s">
        <v>84</v>
      </c>
      <c r="D702" s="33">
        <v>18399</v>
      </c>
      <c r="E702" s="34">
        <f t="shared" si="42"/>
        <v>47</v>
      </c>
      <c r="F702" s="30">
        <v>4</v>
      </c>
      <c r="G702" s="30" t="s">
        <v>32</v>
      </c>
      <c r="H702" s="30" t="s">
        <v>1054</v>
      </c>
      <c r="I702" s="39">
        <v>1997</v>
      </c>
      <c r="J702" s="33">
        <v>35683</v>
      </c>
    </row>
    <row r="703" spans="1:10">
      <c r="A703" s="30" t="s">
        <v>1061</v>
      </c>
      <c r="B703" s="30" t="s">
        <v>1029</v>
      </c>
      <c r="C703" s="30" t="s">
        <v>84</v>
      </c>
      <c r="D703" s="33">
        <v>18399</v>
      </c>
      <c r="E703" s="34">
        <f t="shared" si="42"/>
        <v>42</v>
      </c>
      <c r="F703" s="30">
        <v>4</v>
      </c>
      <c r="G703" s="30" t="s">
        <v>32</v>
      </c>
      <c r="H703" s="30" t="s">
        <v>761</v>
      </c>
      <c r="I703" s="39">
        <v>1992</v>
      </c>
      <c r="J703" s="33">
        <v>33866</v>
      </c>
    </row>
    <row r="704" spans="1:10">
      <c r="A704" s="30" t="s">
        <v>1062</v>
      </c>
      <c r="B704" s="30" t="s">
        <v>938</v>
      </c>
      <c r="C704" s="30" t="s">
        <v>112</v>
      </c>
      <c r="D704" s="33">
        <v>24583</v>
      </c>
      <c r="E704" s="34">
        <f t="shared" si="42"/>
        <v>29</v>
      </c>
      <c r="F704" s="30">
        <v>3</v>
      </c>
      <c r="G704" s="30" t="s">
        <v>32</v>
      </c>
      <c r="H704" s="30" t="s">
        <v>734</v>
      </c>
      <c r="I704" s="39">
        <v>1996</v>
      </c>
      <c r="J704" s="33">
        <v>35319</v>
      </c>
    </row>
    <row r="705" spans="1:10">
      <c r="A705" s="30" t="s">
        <v>4667</v>
      </c>
      <c r="B705" s="30" t="s">
        <v>1063</v>
      </c>
      <c r="C705" s="30" t="s">
        <v>84</v>
      </c>
      <c r="D705" s="33">
        <v>20454</v>
      </c>
      <c r="E705" s="34">
        <f t="shared" si="42"/>
        <v>31</v>
      </c>
      <c r="F705" s="30">
        <v>2</v>
      </c>
      <c r="G705" s="30" t="s">
        <v>32</v>
      </c>
      <c r="H705" s="30" t="s">
        <v>688</v>
      </c>
      <c r="I705" s="39">
        <v>1987</v>
      </c>
      <c r="J705" s="33">
        <v>31933</v>
      </c>
    </row>
    <row r="706" spans="1:10">
      <c r="A706" s="30" t="s">
        <v>1065</v>
      </c>
      <c r="B706" s="30" t="s">
        <v>840</v>
      </c>
      <c r="C706" s="30" t="s">
        <v>990</v>
      </c>
      <c r="D706" s="33">
        <v>21424</v>
      </c>
      <c r="E706" s="34">
        <f t="shared" si="42"/>
        <v>33</v>
      </c>
      <c r="F706" s="30">
        <v>1</v>
      </c>
      <c r="G706" s="30" t="s">
        <v>32</v>
      </c>
      <c r="H706" s="30" t="s">
        <v>1066</v>
      </c>
      <c r="I706" s="39">
        <v>1991</v>
      </c>
      <c r="J706" s="33">
        <v>33502</v>
      </c>
    </row>
    <row r="707" spans="1:10">
      <c r="A707" s="30" t="s">
        <v>4403</v>
      </c>
      <c r="B707" s="30" t="s">
        <v>4404</v>
      </c>
      <c r="C707" s="30" t="s">
        <v>4405</v>
      </c>
      <c r="D707" s="33">
        <v>28629</v>
      </c>
      <c r="E707" s="34">
        <f t="shared" si="42"/>
        <v>41</v>
      </c>
      <c r="F707" s="30">
        <v>1</v>
      </c>
      <c r="G707" s="30" t="s">
        <v>69</v>
      </c>
      <c r="H707" s="30" t="s">
        <v>4407</v>
      </c>
      <c r="I707" s="30">
        <v>2020</v>
      </c>
      <c r="J707" s="33">
        <v>43846</v>
      </c>
    </row>
    <row r="708" spans="1:10">
      <c r="A708" s="30" t="s">
        <v>1067</v>
      </c>
      <c r="B708" s="30" t="s">
        <v>1041</v>
      </c>
      <c r="C708" s="30" t="s">
        <v>84</v>
      </c>
      <c r="D708" s="33">
        <v>10963</v>
      </c>
      <c r="E708" s="34">
        <f t="shared" si="42"/>
        <v>57</v>
      </c>
      <c r="F708" s="30">
        <v>4</v>
      </c>
      <c r="G708" s="30" t="s">
        <v>32</v>
      </c>
      <c r="H708" s="30" t="s">
        <v>688</v>
      </c>
      <c r="I708" s="30">
        <v>1987</v>
      </c>
      <c r="J708" s="33">
        <v>31933</v>
      </c>
    </row>
    <row r="709" spans="1:10">
      <c r="A709" s="30" t="s">
        <v>1068</v>
      </c>
      <c r="B709" s="30" t="s">
        <v>1029</v>
      </c>
      <c r="C709" s="30" t="s">
        <v>84</v>
      </c>
      <c r="D709" s="33">
        <v>18399</v>
      </c>
      <c r="E709" s="34">
        <f t="shared" si="42"/>
        <v>46</v>
      </c>
      <c r="F709" s="30">
        <v>4</v>
      </c>
      <c r="G709" s="30" t="s">
        <v>32</v>
      </c>
      <c r="H709" s="30" t="s">
        <v>734</v>
      </c>
      <c r="I709" s="30">
        <v>1996</v>
      </c>
      <c r="J709" s="33">
        <v>35319</v>
      </c>
    </row>
    <row r="710" spans="1:10">
      <c r="A710" s="30" t="s">
        <v>4546</v>
      </c>
      <c r="B710" s="30" t="s">
        <v>851</v>
      </c>
      <c r="C710" s="30" t="s">
        <v>84</v>
      </c>
      <c r="D710" s="33">
        <v>20506</v>
      </c>
      <c r="E710" s="34">
        <v>31</v>
      </c>
      <c r="F710" s="30">
        <v>5</v>
      </c>
      <c r="G710" s="30" t="s">
        <v>32</v>
      </c>
      <c r="H710" s="30" t="s">
        <v>4547</v>
      </c>
      <c r="I710" s="30">
        <v>1987</v>
      </c>
      <c r="J710" s="33">
        <v>35586</v>
      </c>
    </row>
    <row r="711" spans="1:10">
      <c r="A711" s="30" t="s">
        <v>1069</v>
      </c>
      <c r="B711" s="30" t="s">
        <v>1035</v>
      </c>
      <c r="C711" s="30" t="s">
        <v>139</v>
      </c>
      <c r="D711" s="33">
        <v>26827</v>
      </c>
      <c r="E711" s="34">
        <f>ROUNDDOWN((J711-D711)/365.25, 0)</f>
        <v>24</v>
      </c>
      <c r="F711" s="30">
        <v>4</v>
      </c>
      <c r="G711" s="30" t="s">
        <v>32</v>
      </c>
      <c r="H711" s="30" t="s">
        <v>1054</v>
      </c>
      <c r="I711" s="30">
        <v>1997</v>
      </c>
      <c r="J711" s="33">
        <v>35683</v>
      </c>
    </row>
    <row r="712" spans="1:10">
      <c r="A712" s="30" t="s">
        <v>4472</v>
      </c>
      <c r="B712" s="30" t="s">
        <v>4473</v>
      </c>
      <c r="C712" s="30" t="s">
        <v>58</v>
      </c>
      <c r="D712" s="33">
        <v>16267</v>
      </c>
      <c r="E712" s="30">
        <v>75</v>
      </c>
      <c r="F712" s="30">
        <v>1</v>
      </c>
      <c r="G712" s="30" t="s">
        <v>69</v>
      </c>
      <c r="H712" s="30" t="s">
        <v>4503</v>
      </c>
      <c r="I712" s="30">
        <v>2020</v>
      </c>
      <c r="J712" s="33">
        <v>43845</v>
      </c>
    </row>
    <row r="713" spans="1:10">
      <c r="A713" s="30" t="s">
        <v>1070</v>
      </c>
      <c r="B713" s="30" t="s">
        <v>1071</v>
      </c>
      <c r="C713" s="30" t="s">
        <v>84</v>
      </c>
      <c r="D713" s="33">
        <v>15426</v>
      </c>
      <c r="E713" s="34">
        <f t="shared" ref="E713:E714" si="43">ROUNDDOWN((J713-D713)/365.25, 0)</f>
        <v>50</v>
      </c>
      <c r="F713" s="30">
        <v>6</v>
      </c>
      <c r="G713" s="30" t="s">
        <v>32</v>
      </c>
      <c r="H713" s="30" t="s">
        <v>761</v>
      </c>
      <c r="I713" s="39">
        <v>1992</v>
      </c>
      <c r="J713" s="33">
        <v>33866</v>
      </c>
    </row>
    <row r="714" spans="1:10">
      <c r="A714" s="30" t="s">
        <v>1072</v>
      </c>
      <c r="B714" s="30" t="s">
        <v>1047</v>
      </c>
      <c r="C714" s="30" t="s">
        <v>309</v>
      </c>
      <c r="D714" s="33">
        <v>23728</v>
      </c>
      <c r="E714" s="34">
        <f t="shared" si="43"/>
        <v>31</v>
      </c>
      <c r="F714" s="30">
        <v>5</v>
      </c>
      <c r="G714" s="30" t="s">
        <v>32</v>
      </c>
      <c r="H714" s="30" t="s">
        <v>1073</v>
      </c>
      <c r="I714" s="39">
        <v>1996</v>
      </c>
      <c r="J714" s="33">
        <v>35319</v>
      </c>
    </row>
    <row r="715" spans="1:10">
      <c r="A715" s="30" t="s">
        <v>4675</v>
      </c>
      <c r="B715" s="30" t="s">
        <v>1029</v>
      </c>
      <c r="C715" s="30" t="s">
        <v>84</v>
      </c>
      <c r="D715" s="33">
        <v>18399</v>
      </c>
      <c r="E715" s="34">
        <v>45</v>
      </c>
      <c r="F715" s="30">
        <v>3</v>
      </c>
      <c r="G715" s="30" t="s">
        <v>32</v>
      </c>
      <c r="H715" s="30" t="s">
        <v>1087</v>
      </c>
      <c r="I715" s="39">
        <v>1995</v>
      </c>
      <c r="J715" s="33">
        <v>34957</v>
      </c>
    </row>
    <row r="716" spans="1:10">
      <c r="A716" s="30" t="s">
        <v>1074</v>
      </c>
      <c r="B716" s="30" t="s">
        <v>1075</v>
      </c>
      <c r="C716" s="30" t="s">
        <v>112</v>
      </c>
      <c r="D716" s="33">
        <v>17866</v>
      </c>
      <c r="E716" s="34">
        <f t="shared" ref="E716:E733" si="44">ROUNDDOWN((J716-D716)/365.25, 0)</f>
        <v>42</v>
      </c>
      <c r="F716" s="30">
        <v>2</v>
      </c>
      <c r="G716" s="30" t="s">
        <v>32</v>
      </c>
      <c r="H716" s="30" t="s">
        <v>1066</v>
      </c>
      <c r="I716" s="39">
        <v>1991</v>
      </c>
      <c r="J716" s="33">
        <v>33502</v>
      </c>
    </row>
    <row r="717" spans="1:10">
      <c r="A717" s="30" t="s">
        <v>1076</v>
      </c>
      <c r="B717" s="30" t="s">
        <v>1077</v>
      </c>
      <c r="C717" s="30" t="s">
        <v>84</v>
      </c>
      <c r="D717" s="33">
        <v>19453</v>
      </c>
      <c r="E717" s="34">
        <f t="shared" si="44"/>
        <v>38</v>
      </c>
      <c r="F717" s="30">
        <v>3</v>
      </c>
      <c r="G717" s="30" t="s">
        <v>32</v>
      </c>
      <c r="H717" s="30" t="s">
        <v>1066</v>
      </c>
      <c r="I717" s="39">
        <v>1991</v>
      </c>
      <c r="J717" s="33">
        <v>33502</v>
      </c>
    </row>
    <row r="718" spans="1:10">
      <c r="A718" s="30" t="s">
        <v>1078</v>
      </c>
      <c r="B718" s="30" t="s">
        <v>1047</v>
      </c>
      <c r="C718" s="30" t="s">
        <v>309</v>
      </c>
      <c r="D718" s="33">
        <v>23728</v>
      </c>
      <c r="E718" s="34">
        <f t="shared" si="44"/>
        <v>28</v>
      </c>
      <c r="F718" s="30">
        <v>4</v>
      </c>
      <c r="G718" s="30" t="s">
        <v>32</v>
      </c>
      <c r="H718" s="30" t="s">
        <v>1079</v>
      </c>
      <c r="I718" s="39">
        <v>1993</v>
      </c>
      <c r="J718" s="33">
        <v>34227</v>
      </c>
    </row>
    <row r="719" spans="1:10">
      <c r="A719" s="30" t="s">
        <v>1080</v>
      </c>
      <c r="B719" s="30" t="s">
        <v>1081</v>
      </c>
      <c r="C719" s="30" t="s">
        <v>51</v>
      </c>
      <c r="D719" s="33">
        <v>15155</v>
      </c>
      <c r="E719" s="34">
        <f t="shared" si="44"/>
        <v>45</v>
      </c>
      <c r="F719" s="30">
        <v>2</v>
      </c>
      <c r="G719" s="30" t="s">
        <v>32</v>
      </c>
      <c r="H719" s="30" t="s">
        <v>774</v>
      </c>
      <c r="I719" s="39">
        <v>1987</v>
      </c>
      <c r="J719" s="33">
        <v>31933</v>
      </c>
    </row>
    <row r="720" spans="1:10">
      <c r="A720" s="30" t="s">
        <v>1082</v>
      </c>
      <c r="B720" s="30" t="s">
        <v>969</v>
      </c>
      <c r="C720" s="30" t="s">
        <v>309</v>
      </c>
      <c r="D720" s="33">
        <v>14474</v>
      </c>
      <c r="E720" s="34">
        <f t="shared" si="44"/>
        <v>51</v>
      </c>
      <c r="F720" s="30">
        <v>2</v>
      </c>
      <c r="G720" s="30" t="s">
        <v>32</v>
      </c>
      <c r="H720" s="30" t="s">
        <v>1022</v>
      </c>
      <c r="I720" s="39">
        <v>1990</v>
      </c>
      <c r="J720" s="33">
        <v>33135</v>
      </c>
    </row>
    <row r="721" spans="1:10">
      <c r="A721" s="30" t="s">
        <v>1083</v>
      </c>
      <c r="B721" s="30" t="s">
        <v>1084</v>
      </c>
      <c r="C721" s="30" t="s">
        <v>309</v>
      </c>
      <c r="D721" s="33">
        <v>19551</v>
      </c>
      <c r="E721" s="34">
        <f t="shared" si="44"/>
        <v>50</v>
      </c>
      <c r="F721" s="30">
        <v>2</v>
      </c>
      <c r="G721" s="30" t="s">
        <v>32</v>
      </c>
      <c r="H721" s="30" t="s">
        <v>786</v>
      </c>
      <c r="I721" s="39">
        <v>2003</v>
      </c>
      <c r="J721" s="33">
        <v>37878</v>
      </c>
    </row>
    <row r="722" spans="1:10">
      <c r="A722" s="30" t="s">
        <v>1085</v>
      </c>
      <c r="B722" s="30" t="s">
        <v>1047</v>
      </c>
      <c r="C722" s="30" t="s">
        <v>309</v>
      </c>
      <c r="D722" s="33">
        <v>23728</v>
      </c>
      <c r="E722" s="34">
        <f t="shared" si="44"/>
        <v>30</v>
      </c>
      <c r="F722" s="30">
        <v>4</v>
      </c>
      <c r="G722" s="30" t="s">
        <v>32</v>
      </c>
      <c r="H722" s="30" t="s">
        <v>1087</v>
      </c>
      <c r="I722" s="39">
        <v>1995</v>
      </c>
      <c r="J722" s="33">
        <v>34957</v>
      </c>
    </row>
    <row r="723" spans="1:10">
      <c r="A723" s="30" t="s">
        <v>1086</v>
      </c>
      <c r="B723" s="30" t="s">
        <v>1047</v>
      </c>
      <c r="C723" s="30" t="s">
        <v>309</v>
      </c>
      <c r="D723" s="33">
        <v>23728</v>
      </c>
      <c r="E723" s="34">
        <f t="shared" si="44"/>
        <v>29</v>
      </c>
      <c r="F723" s="30">
        <v>3</v>
      </c>
      <c r="G723" s="30" t="s">
        <v>32</v>
      </c>
      <c r="H723" s="30" t="s">
        <v>1087</v>
      </c>
      <c r="I723" s="39">
        <v>1994</v>
      </c>
      <c r="J723" s="33">
        <v>34592</v>
      </c>
    </row>
    <row r="724" spans="1:10">
      <c r="A724" s="30" t="s">
        <v>1088</v>
      </c>
      <c r="B724" s="30" t="s">
        <v>1029</v>
      </c>
      <c r="C724" s="30" t="s">
        <v>84</v>
      </c>
      <c r="D724" s="33">
        <v>18399</v>
      </c>
      <c r="E724" s="34">
        <f t="shared" si="44"/>
        <v>43</v>
      </c>
      <c r="F724" s="30">
        <v>3</v>
      </c>
      <c r="G724" s="30" t="s">
        <v>32</v>
      </c>
      <c r="H724" s="30" t="s">
        <v>1090</v>
      </c>
      <c r="I724" s="39">
        <v>1993</v>
      </c>
      <c r="J724" s="33">
        <v>34230</v>
      </c>
    </row>
    <row r="725" spans="1:10">
      <c r="A725" s="30" t="s">
        <v>1089</v>
      </c>
      <c r="B725" s="30" t="s">
        <v>1029</v>
      </c>
      <c r="C725" s="30" t="s">
        <v>84</v>
      </c>
      <c r="D725" s="33">
        <v>18399</v>
      </c>
      <c r="E725" s="34">
        <f t="shared" si="44"/>
        <v>44</v>
      </c>
      <c r="F725" s="30">
        <v>4</v>
      </c>
      <c r="G725" s="38" t="s">
        <v>32</v>
      </c>
      <c r="H725" s="30" t="s">
        <v>1087</v>
      </c>
      <c r="I725" s="39">
        <v>1994</v>
      </c>
      <c r="J725" s="33">
        <v>34592</v>
      </c>
    </row>
    <row r="726" spans="1:10">
      <c r="A726" s="30" t="s">
        <v>1091</v>
      </c>
      <c r="B726" s="30" t="s">
        <v>1092</v>
      </c>
      <c r="C726" s="30" t="s">
        <v>60</v>
      </c>
      <c r="D726" s="33">
        <v>20288</v>
      </c>
      <c r="E726" s="34">
        <f t="shared" si="44"/>
        <v>49</v>
      </c>
      <c r="F726" s="30">
        <v>2</v>
      </c>
      <c r="G726" s="38" t="s">
        <v>32</v>
      </c>
      <c r="H726" s="30" t="s">
        <v>1093</v>
      </c>
      <c r="I726" s="39">
        <v>2004</v>
      </c>
      <c r="J726" s="33">
        <v>38243</v>
      </c>
    </row>
    <row r="727" spans="1:10">
      <c r="A727" s="30" t="s">
        <v>4353</v>
      </c>
      <c r="B727" s="30" t="s">
        <v>916</v>
      </c>
      <c r="C727" s="30" t="s">
        <v>59</v>
      </c>
      <c r="D727" s="33">
        <v>27686</v>
      </c>
      <c r="E727" s="34">
        <f t="shared" si="44"/>
        <v>44</v>
      </c>
      <c r="F727" s="30">
        <v>1</v>
      </c>
      <c r="G727" s="30" t="s">
        <v>4348</v>
      </c>
      <c r="H727" s="30" t="s">
        <v>4354</v>
      </c>
      <c r="I727" s="30">
        <v>2019</v>
      </c>
      <c r="J727" s="33">
        <v>43811</v>
      </c>
    </row>
    <row r="728" spans="1:10">
      <c r="A728" s="30" t="s">
        <v>1094</v>
      </c>
      <c r="B728" s="30" t="s">
        <v>1095</v>
      </c>
      <c r="C728" s="30" t="s">
        <v>84</v>
      </c>
      <c r="D728" s="33">
        <v>10202</v>
      </c>
      <c r="E728" s="34">
        <f t="shared" si="44"/>
        <v>61</v>
      </c>
      <c r="F728" s="30">
        <v>3</v>
      </c>
      <c r="G728" s="38" t="s">
        <v>32</v>
      </c>
      <c r="H728" s="30" t="s">
        <v>1096</v>
      </c>
      <c r="I728" s="30">
        <v>1989</v>
      </c>
      <c r="J728" s="33">
        <v>32773</v>
      </c>
    </row>
    <row r="729" spans="1:10">
      <c r="A729" s="30" t="s">
        <v>1097</v>
      </c>
      <c r="B729" s="30" t="s">
        <v>1098</v>
      </c>
      <c r="C729" s="30" t="s">
        <v>139</v>
      </c>
      <c r="D729" s="33">
        <v>22854</v>
      </c>
      <c r="E729" s="34">
        <f t="shared" si="44"/>
        <v>37</v>
      </c>
      <c r="F729" s="30">
        <v>4</v>
      </c>
      <c r="G729" s="38" t="s">
        <v>32</v>
      </c>
      <c r="H729" s="30" t="s">
        <v>1099</v>
      </c>
      <c r="I729" s="30">
        <v>1999</v>
      </c>
      <c r="J729" s="33">
        <v>36414</v>
      </c>
    </row>
    <row r="730" spans="1:10">
      <c r="A730" s="30" t="s">
        <v>1100</v>
      </c>
      <c r="B730" s="30" t="s">
        <v>1010</v>
      </c>
      <c r="C730" s="30" t="s">
        <v>1260</v>
      </c>
      <c r="D730" s="33">
        <v>15364</v>
      </c>
      <c r="E730" s="34">
        <f t="shared" si="44"/>
        <v>53</v>
      </c>
      <c r="F730" s="30">
        <v>3</v>
      </c>
      <c r="G730" s="38" t="s">
        <v>32</v>
      </c>
      <c r="H730" s="30" t="s">
        <v>1099</v>
      </c>
      <c r="I730" s="30">
        <v>1995</v>
      </c>
      <c r="J730" s="33">
        <v>34953</v>
      </c>
    </row>
    <row r="731" spans="1:10">
      <c r="A731" s="30" t="s">
        <v>1101</v>
      </c>
      <c r="B731" s="30" t="s">
        <v>1102</v>
      </c>
      <c r="C731" s="30" t="s">
        <v>84</v>
      </c>
      <c r="D731" s="33">
        <v>10963</v>
      </c>
      <c r="E731" s="34">
        <f t="shared" si="44"/>
        <v>56</v>
      </c>
      <c r="F731" s="30">
        <v>1</v>
      </c>
      <c r="G731" s="38" t="s">
        <v>32</v>
      </c>
      <c r="H731" s="30" t="s">
        <v>1103</v>
      </c>
      <c r="I731" s="30">
        <v>1986</v>
      </c>
      <c r="J731" s="33">
        <v>31528</v>
      </c>
    </row>
    <row r="732" spans="1:10">
      <c r="A732" s="30" t="s">
        <v>1104</v>
      </c>
      <c r="B732" s="30" t="s">
        <v>992</v>
      </c>
      <c r="C732" s="30" t="s">
        <v>112</v>
      </c>
      <c r="D732" s="33">
        <v>20018</v>
      </c>
      <c r="E732" s="34">
        <f t="shared" si="44"/>
        <v>36</v>
      </c>
      <c r="F732" s="30">
        <v>6</v>
      </c>
      <c r="G732" s="38" t="s">
        <v>32</v>
      </c>
      <c r="H732" s="30" t="s">
        <v>1105</v>
      </c>
      <c r="I732" s="30">
        <v>1991</v>
      </c>
      <c r="J732" s="33">
        <v>33499</v>
      </c>
    </row>
    <row r="733" spans="1:10">
      <c r="A733" s="30" t="s">
        <v>1106</v>
      </c>
      <c r="B733" s="30" t="s">
        <v>1107</v>
      </c>
      <c r="C733" s="30" t="s">
        <v>139</v>
      </c>
      <c r="D733" s="33">
        <v>23769</v>
      </c>
      <c r="E733" s="34">
        <f t="shared" si="44"/>
        <v>38</v>
      </c>
      <c r="F733" s="30">
        <v>4</v>
      </c>
      <c r="G733" s="38" t="s">
        <v>32</v>
      </c>
      <c r="H733" s="30" t="s">
        <v>1108</v>
      </c>
      <c r="I733" s="30">
        <v>2003</v>
      </c>
      <c r="J733" s="33">
        <v>37875</v>
      </c>
    </row>
    <row r="734" spans="1:10">
      <c r="A734" s="30" t="s">
        <v>4355</v>
      </c>
      <c r="B734" s="30" t="s">
        <v>4356</v>
      </c>
      <c r="C734" s="30" t="s">
        <v>501</v>
      </c>
      <c r="D734" s="33">
        <v>25059</v>
      </c>
      <c r="E734" s="30">
        <v>51</v>
      </c>
      <c r="F734" s="30">
        <v>2</v>
      </c>
      <c r="G734" s="38" t="s">
        <v>4348</v>
      </c>
      <c r="H734" s="30" t="s">
        <v>4357</v>
      </c>
      <c r="I734" s="30">
        <v>2019</v>
      </c>
      <c r="J734" s="33">
        <v>43811</v>
      </c>
    </row>
    <row r="735" spans="1:10">
      <c r="A735" s="30" t="s">
        <v>4367</v>
      </c>
      <c r="B735" s="30" t="s">
        <v>4368</v>
      </c>
      <c r="C735" s="30" t="s">
        <v>501</v>
      </c>
      <c r="D735" s="33">
        <v>20851</v>
      </c>
      <c r="E735" s="30">
        <v>57</v>
      </c>
      <c r="F735" s="30">
        <v>3</v>
      </c>
      <c r="G735" s="38" t="s">
        <v>4348</v>
      </c>
      <c r="H735" s="30" t="s">
        <v>4357</v>
      </c>
      <c r="I735" s="30">
        <v>2019</v>
      </c>
      <c r="J735" s="33">
        <v>43811</v>
      </c>
    </row>
  </sheetData>
  <phoneticPr fontId="4" type="noConversion"/>
  <pageMargins left="0.75" right="0.75" top="1" bottom="1" header="0.5" footer="0.5"/>
  <pageSetup scale="75" orientation="portrait" horizontalDpi="4294967292" verticalDpi="4294967292"/>
  <rowBreaks count="9" manualBreakCount="9">
    <brk id="229" max="9" man="1"/>
    <brk id="288" max="9" man="1"/>
    <brk id="344" max="9" man="1"/>
    <brk id="402" max="9" man="1"/>
    <brk id="463" max="9" man="1"/>
    <brk id="515" max="9" man="1"/>
    <brk id="570" max="9" man="1"/>
    <brk id="628" max="9" man="1"/>
    <brk id="685" max="9" man="1"/>
  </rowBreaks>
  <extLst>
    <ext xmlns:mx="http://schemas.microsoft.com/office/mac/excel/2008/main" uri="{64002731-A6B0-56B0-2670-7721B7C09600}">
      <mx:PLV Mode="0" OnePage="0" WScale="85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82"/>
  <sheetViews>
    <sheetView zoomScaleNormal="100" zoomScalePageLayoutView="200" workbookViewId="0"/>
  </sheetViews>
  <sheetFormatPr defaultColWidth="10.875" defaultRowHeight="15.75"/>
  <cols>
    <col min="1" max="2" width="4.625" style="47" customWidth="1"/>
    <col min="3" max="3" width="12.125" style="47" customWidth="1"/>
    <col min="4" max="4" width="26.125" style="47" bestFit="1" customWidth="1"/>
    <col min="5" max="5" width="6.875" style="47" customWidth="1"/>
    <col min="6" max="6" width="11.125" style="49" customWidth="1"/>
    <col min="7" max="7" width="5.125" style="47" customWidth="1"/>
    <col min="8" max="8" width="4" style="47" customWidth="1"/>
    <col min="9" max="9" width="11.375" style="47" customWidth="1"/>
    <col min="10" max="10" width="12" style="47" customWidth="1"/>
    <col min="11" max="11" width="5.375" style="47" customWidth="1"/>
    <col min="12" max="12" width="12" style="47" customWidth="1"/>
    <col min="13" max="13" width="10.875" style="55"/>
    <col min="14" max="14" width="10.875" style="54"/>
    <col min="15" max="15" width="18" style="24" customWidth="1"/>
    <col min="16" max="16" width="13.625" style="4" customWidth="1"/>
    <col min="17" max="18" width="10.875" style="4"/>
    <col min="19" max="19" width="11.375" style="4" customWidth="1"/>
    <col min="20" max="16384" width="10.875" style="4"/>
  </cols>
  <sheetData>
    <row r="1" spans="1:19">
      <c r="A1" s="82" t="s">
        <v>3596</v>
      </c>
      <c r="B1" s="82"/>
      <c r="C1" s="82" t="s">
        <v>24</v>
      </c>
      <c r="D1" s="82" t="s">
        <v>25</v>
      </c>
      <c r="E1" s="82" t="s">
        <v>26</v>
      </c>
      <c r="F1" s="77" t="s">
        <v>27</v>
      </c>
      <c r="G1" s="77" t="s">
        <v>3589</v>
      </c>
      <c r="H1" s="82" t="s">
        <v>28</v>
      </c>
      <c r="I1" s="82" t="s">
        <v>29</v>
      </c>
      <c r="J1" s="82" t="s">
        <v>30</v>
      </c>
      <c r="K1" s="82" t="s">
        <v>37</v>
      </c>
      <c r="L1" s="82" t="s">
        <v>4029</v>
      </c>
      <c r="M1" s="82" t="s">
        <v>4025</v>
      </c>
      <c r="O1" s="22" t="s">
        <v>4810</v>
      </c>
    </row>
    <row r="2" spans="1:19">
      <c r="A2" s="78" t="s">
        <v>1667</v>
      </c>
      <c r="B2" s="78"/>
      <c r="C2" s="78"/>
      <c r="D2" s="78"/>
      <c r="E2" s="78"/>
      <c r="F2" s="79"/>
      <c r="G2" s="79"/>
      <c r="H2" s="78"/>
      <c r="I2" s="78"/>
      <c r="J2" s="78"/>
      <c r="K2" s="78"/>
      <c r="L2" s="78"/>
      <c r="M2" s="89"/>
      <c r="O2" s="23" t="s">
        <v>4028</v>
      </c>
      <c r="R2" s="1"/>
    </row>
    <row r="3" spans="1:19">
      <c r="A3" s="83" t="s">
        <v>4557</v>
      </c>
      <c r="B3" s="83"/>
      <c r="C3" s="83"/>
      <c r="D3" s="83"/>
      <c r="E3" s="83"/>
      <c r="F3" s="84"/>
      <c r="G3" s="84"/>
      <c r="H3" s="83"/>
      <c r="I3" s="83"/>
      <c r="J3" s="83"/>
      <c r="K3" s="83"/>
      <c r="L3" s="83"/>
      <c r="M3" s="90"/>
      <c r="O3" s="26" t="s">
        <v>4558</v>
      </c>
      <c r="P3" s="26"/>
      <c r="R3" s="1"/>
    </row>
    <row r="4" spans="1:19">
      <c r="A4" s="38">
        <v>1</v>
      </c>
      <c r="B4" s="47">
        <f>IF(COUNTIF($D$4:D4,D4) &gt;1,  "(" &amp; COUNTIF($D$4:D4,D4)  &amp; ")",  MAX($B$3:B3) +1)</f>
        <v>1</v>
      </c>
      <c r="C4" s="38" t="s">
        <v>4024</v>
      </c>
      <c r="D4" s="38" t="s">
        <v>105</v>
      </c>
      <c r="E4" s="38" t="s">
        <v>106</v>
      </c>
      <c r="F4" s="37">
        <v>25807</v>
      </c>
      <c r="G4" s="47">
        <v>44</v>
      </c>
      <c r="H4" s="55">
        <v>1</v>
      </c>
      <c r="I4" s="47" t="s">
        <v>32</v>
      </c>
      <c r="J4" s="56" t="s">
        <v>4561</v>
      </c>
      <c r="K4" s="38">
        <v>2015</v>
      </c>
      <c r="L4" s="49">
        <v>42169</v>
      </c>
      <c r="M4" s="57">
        <v>15</v>
      </c>
      <c r="O4" s="1" t="s">
        <v>3575</v>
      </c>
      <c r="P4" s="19">
        <v>24</v>
      </c>
      <c r="R4" s="1"/>
    </row>
    <row r="5" spans="1:19">
      <c r="A5" s="38">
        <v>2</v>
      </c>
      <c r="B5" s="47">
        <f>IF(COUNTIF($D$4:D5,D5) &gt;1,  "(" &amp; COUNTIF($D$4:D5,D5)  &amp; ")",  MAX($B$3:B4) +1)</f>
        <v>2</v>
      </c>
      <c r="C5" s="38" t="s">
        <v>4023</v>
      </c>
      <c r="D5" s="38" t="s">
        <v>3931</v>
      </c>
      <c r="E5" s="38" t="s">
        <v>58</v>
      </c>
      <c r="F5" s="37">
        <v>20298</v>
      </c>
      <c r="G5" s="47">
        <v>50</v>
      </c>
      <c r="H5" s="55">
        <v>1</v>
      </c>
      <c r="I5" s="47" t="s">
        <v>32</v>
      </c>
      <c r="J5" s="56" t="s">
        <v>4562</v>
      </c>
      <c r="K5" s="38">
        <v>2006</v>
      </c>
      <c r="L5" s="49">
        <v>38879</v>
      </c>
      <c r="M5" s="57">
        <v>4</v>
      </c>
      <c r="O5" s="1" t="s">
        <v>3617</v>
      </c>
      <c r="P5" s="19">
        <v>21</v>
      </c>
      <c r="R5" s="1"/>
    </row>
    <row r="6" spans="1:19">
      <c r="A6" s="38">
        <v>3</v>
      </c>
      <c r="B6" s="47" t="str">
        <f>IF(COUNTIF($D$4:D6,D6) &gt;1,  "(" &amp; COUNTIF($D$4:D6,D6)  &amp; ")",  MAX($B$3:B5) +1)</f>
        <v>(2)</v>
      </c>
      <c r="C6" s="38" t="s">
        <v>4022</v>
      </c>
      <c r="D6" s="38" t="s">
        <v>3931</v>
      </c>
      <c r="E6" s="38" t="s">
        <v>58</v>
      </c>
      <c r="F6" s="37">
        <v>20298</v>
      </c>
      <c r="G6" s="47">
        <v>46</v>
      </c>
      <c r="H6" s="55">
        <v>1</v>
      </c>
      <c r="I6" s="47" t="s">
        <v>32</v>
      </c>
      <c r="J6" s="56" t="s">
        <v>4563</v>
      </c>
      <c r="K6" s="38">
        <v>2002</v>
      </c>
      <c r="L6" s="49">
        <v>37423</v>
      </c>
      <c r="M6" s="57"/>
      <c r="O6" s="1" t="s">
        <v>3629</v>
      </c>
      <c r="P6" s="19">
        <v>20</v>
      </c>
      <c r="R6" s="1"/>
    </row>
    <row r="7" spans="1:19">
      <c r="A7" s="38">
        <v>4</v>
      </c>
      <c r="B7" s="47">
        <f>IF(COUNTIF($D$4:D8,D8) &gt;1,  "(" &amp; COUNTIF($D$4:D8,D8)  &amp; ")",  MAX($B$3:B6) +1)</f>
        <v>3</v>
      </c>
      <c r="C7" s="47" t="s">
        <v>4808</v>
      </c>
      <c r="D7" s="30" t="s">
        <v>4064</v>
      </c>
      <c r="E7" s="30" t="s">
        <v>491</v>
      </c>
      <c r="F7" s="33">
        <v>29954</v>
      </c>
      <c r="G7" s="34">
        <v>39</v>
      </c>
      <c r="H7" s="55">
        <v>1</v>
      </c>
      <c r="I7" s="47" t="s">
        <v>32</v>
      </c>
      <c r="J7" s="47" t="s">
        <v>4809</v>
      </c>
      <c r="K7" s="48">
        <v>2021</v>
      </c>
      <c r="L7" s="49">
        <v>44444</v>
      </c>
      <c r="M7" s="55">
        <v>2</v>
      </c>
      <c r="O7" s="1" t="s">
        <v>84</v>
      </c>
      <c r="P7" s="19">
        <v>18</v>
      </c>
      <c r="R7" s="1"/>
    </row>
    <row r="8" spans="1:19">
      <c r="A8" s="38">
        <v>5</v>
      </c>
      <c r="B8" s="47">
        <v>4</v>
      </c>
      <c r="C8" s="38" t="s">
        <v>4021</v>
      </c>
      <c r="D8" s="38" t="s">
        <v>3975</v>
      </c>
      <c r="E8" s="38" t="s">
        <v>62</v>
      </c>
      <c r="F8" s="37">
        <v>26501</v>
      </c>
      <c r="G8" s="47">
        <v>42</v>
      </c>
      <c r="H8" s="55">
        <v>2</v>
      </c>
      <c r="I8" s="47" t="s">
        <v>32</v>
      </c>
      <c r="J8" s="56" t="s">
        <v>4564</v>
      </c>
      <c r="K8" s="38">
        <v>2015</v>
      </c>
      <c r="L8" s="49">
        <v>42171</v>
      </c>
      <c r="M8" s="57">
        <v>3</v>
      </c>
      <c r="O8" s="1" t="s">
        <v>3612</v>
      </c>
      <c r="P8" s="19">
        <v>15</v>
      </c>
      <c r="R8" s="1"/>
    </row>
    <row r="9" spans="1:19">
      <c r="A9" s="38">
        <v>6</v>
      </c>
      <c r="B9" s="47" t="str">
        <f>IF(COUNTIF($D$4:D9,D9) &gt;1,  "(" &amp; COUNTIF($D$4:D9,D9)  &amp; ")",  MAX($B$3:B7) +1)</f>
        <v>(2)</v>
      </c>
      <c r="C9" s="38" t="s">
        <v>4020</v>
      </c>
      <c r="D9" s="38" t="s">
        <v>105</v>
      </c>
      <c r="E9" s="38" t="s">
        <v>106</v>
      </c>
      <c r="F9" s="37">
        <v>25807</v>
      </c>
      <c r="G9" s="47">
        <v>36</v>
      </c>
      <c r="H9" s="55">
        <v>1</v>
      </c>
      <c r="I9" s="47" t="s">
        <v>32</v>
      </c>
      <c r="J9" s="56" t="s">
        <v>4565</v>
      </c>
      <c r="K9" s="38">
        <v>2007</v>
      </c>
      <c r="L9" s="49">
        <v>39250</v>
      </c>
      <c r="M9" s="57"/>
      <c r="O9" s="1" t="s">
        <v>3645</v>
      </c>
      <c r="P9" s="19">
        <v>10</v>
      </c>
      <c r="R9" s="1"/>
    </row>
    <row r="10" spans="1:19">
      <c r="A10" s="38">
        <v>7</v>
      </c>
      <c r="B10" s="47">
        <f>IF(COUNTIF($D$4:D10,D10) &gt;1,  "(" &amp; COUNTIF($D$4:D10,D10)  &amp; ")",  MAX($B$3:B9) +1)</f>
        <v>5</v>
      </c>
      <c r="C10" s="38" t="s">
        <v>4019</v>
      </c>
      <c r="D10" s="38" t="s">
        <v>212</v>
      </c>
      <c r="E10" s="38" t="s">
        <v>59</v>
      </c>
      <c r="F10" s="37">
        <v>28266</v>
      </c>
      <c r="G10" s="47">
        <v>35</v>
      </c>
      <c r="H10" s="55">
        <v>1</v>
      </c>
      <c r="I10" s="47" t="s">
        <v>32</v>
      </c>
      <c r="J10" s="56" t="s">
        <v>4565</v>
      </c>
      <c r="K10" s="38">
        <v>2012</v>
      </c>
      <c r="L10" s="49">
        <v>41077</v>
      </c>
      <c r="M10" s="57">
        <v>4</v>
      </c>
      <c r="O10" s="1" t="s">
        <v>4018</v>
      </c>
      <c r="P10" s="19">
        <v>9</v>
      </c>
      <c r="R10" s="1"/>
      <c r="S10" s="1"/>
    </row>
    <row r="11" spans="1:19">
      <c r="A11" s="38">
        <v>8</v>
      </c>
      <c r="B11" s="47" t="str">
        <f>IF(COUNTIF($D$4:D11,D11) &gt;1,  "(" &amp; COUNTIF($D$4:D11,D11)  &amp; ")",  MAX($B$3:B10) +1)</f>
        <v>(2)</v>
      </c>
      <c r="C11" s="47" t="s">
        <v>4749</v>
      </c>
      <c r="D11" s="30" t="s">
        <v>4064</v>
      </c>
      <c r="E11" s="30" t="s">
        <v>491</v>
      </c>
      <c r="F11" s="33">
        <v>29954</v>
      </c>
      <c r="G11" s="34">
        <f t="shared" ref="G11" si="0">ROUNDDOWN((L11-F11)/365.25, 0)</f>
        <v>38</v>
      </c>
      <c r="H11" s="55">
        <v>1</v>
      </c>
      <c r="I11" s="30" t="s">
        <v>4092</v>
      </c>
      <c r="J11" s="30" t="s">
        <v>4750</v>
      </c>
      <c r="K11" s="30">
        <v>2020</v>
      </c>
      <c r="L11" s="33">
        <v>44087</v>
      </c>
      <c r="O11" s="1" t="s">
        <v>3761</v>
      </c>
      <c r="P11" s="19">
        <v>8</v>
      </c>
      <c r="R11" s="1"/>
      <c r="S11" s="1"/>
    </row>
    <row r="12" spans="1:19">
      <c r="A12" s="38">
        <v>9</v>
      </c>
      <c r="B12" s="47" t="str">
        <f>IF(COUNTIF($D$4:D12,D12) &gt;1,  "(" &amp; COUNTIF($D$4:D12,D12)  &amp; ")",  MAX($B$3:B11) +1)</f>
        <v>(3)</v>
      </c>
      <c r="C12" s="38" t="s">
        <v>4017</v>
      </c>
      <c r="D12" s="38" t="s">
        <v>105</v>
      </c>
      <c r="E12" s="38" t="s">
        <v>106</v>
      </c>
      <c r="F12" s="37">
        <v>25807</v>
      </c>
      <c r="G12" s="47">
        <v>35</v>
      </c>
      <c r="H12" s="55">
        <v>2</v>
      </c>
      <c r="I12" s="47" t="s">
        <v>32</v>
      </c>
      <c r="J12" s="56" t="s">
        <v>4566</v>
      </c>
      <c r="K12" s="38">
        <v>2006</v>
      </c>
      <c r="L12" s="49">
        <v>38879</v>
      </c>
      <c r="M12" s="57"/>
      <c r="O12" s="1" t="s">
        <v>3657</v>
      </c>
      <c r="P12" s="19">
        <v>8</v>
      </c>
      <c r="R12" s="1"/>
      <c r="S12" s="1"/>
    </row>
    <row r="13" spans="1:19">
      <c r="A13" s="38">
        <v>10</v>
      </c>
      <c r="B13" s="47" t="str">
        <f>IF(COUNTIF($D$4:D13,D13) &gt;1,  "(" &amp; COUNTIF($D$4:D13,D13)  &amp; ")",  MAX($B$3:B12) +1)</f>
        <v>(4)</v>
      </c>
      <c r="C13" s="38" t="s">
        <v>4016</v>
      </c>
      <c r="D13" s="38" t="s">
        <v>105</v>
      </c>
      <c r="E13" s="38" t="s">
        <v>106</v>
      </c>
      <c r="F13" s="37">
        <v>25807</v>
      </c>
      <c r="G13" s="47">
        <v>38</v>
      </c>
      <c r="H13" s="55">
        <v>1</v>
      </c>
      <c r="I13" s="47" t="s">
        <v>32</v>
      </c>
      <c r="J13" s="56" t="s">
        <v>4567</v>
      </c>
      <c r="K13" s="38">
        <v>2009</v>
      </c>
      <c r="L13" s="49">
        <v>39978</v>
      </c>
      <c r="M13" s="57"/>
      <c r="O13" s="1" t="s">
        <v>1324</v>
      </c>
      <c r="P13" s="19">
        <v>6</v>
      </c>
      <c r="R13" s="1"/>
      <c r="S13" s="1"/>
    </row>
    <row r="14" spans="1:19">
      <c r="A14" s="38">
        <v>11</v>
      </c>
      <c r="B14" s="47" t="str">
        <f>IF(COUNTIF($D$4:D14,D14) &gt;1,  "(" &amp; COUNTIF($D$4:D14,D14)  &amp; ")",  MAX($B$3:B13) +1)</f>
        <v>(5)</v>
      </c>
      <c r="C14" s="38" t="s">
        <v>4015</v>
      </c>
      <c r="D14" s="38" t="s">
        <v>105</v>
      </c>
      <c r="E14" s="38" t="s">
        <v>106</v>
      </c>
      <c r="F14" s="37">
        <v>25807</v>
      </c>
      <c r="G14" s="47">
        <v>37</v>
      </c>
      <c r="H14" s="55">
        <v>1</v>
      </c>
      <c r="I14" s="47" t="s">
        <v>32</v>
      </c>
      <c r="J14" s="56" t="s">
        <v>4568</v>
      </c>
      <c r="K14" s="38">
        <v>2008</v>
      </c>
      <c r="L14" s="49">
        <v>39614</v>
      </c>
      <c r="M14" s="57"/>
      <c r="O14" s="1" t="s">
        <v>3777</v>
      </c>
      <c r="P14" s="19">
        <v>5</v>
      </c>
      <c r="R14" s="1"/>
      <c r="S14" s="1"/>
    </row>
    <row r="15" spans="1:19">
      <c r="A15" s="38">
        <v>12</v>
      </c>
      <c r="B15" s="47">
        <f>IF(COUNTIF($D$4:D15,D15) &gt;1,  "(" &amp; COUNTIF($D$4:D15,D15)  &amp; ")",  MAX($B$3:B14) +1)</f>
        <v>6</v>
      </c>
      <c r="C15" s="38" t="s">
        <v>4014</v>
      </c>
      <c r="D15" s="38" t="s">
        <v>167</v>
      </c>
      <c r="E15" s="38" t="s">
        <v>61</v>
      </c>
      <c r="F15" s="37">
        <v>24445</v>
      </c>
      <c r="G15" s="47">
        <v>48</v>
      </c>
      <c r="H15" s="55">
        <v>3</v>
      </c>
      <c r="I15" s="47" t="s">
        <v>32</v>
      </c>
      <c r="J15" s="56" t="s">
        <v>4569</v>
      </c>
      <c r="K15" s="38">
        <v>2015</v>
      </c>
      <c r="L15" s="49">
        <v>42169</v>
      </c>
      <c r="M15" s="57">
        <v>9</v>
      </c>
      <c r="O15" s="1" t="s">
        <v>3773</v>
      </c>
      <c r="P15" s="19">
        <v>4</v>
      </c>
      <c r="R15" s="1"/>
      <c r="S15" s="1"/>
    </row>
    <row r="16" spans="1:19">
      <c r="A16" s="38">
        <v>13</v>
      </c>
      <c r="B16" s="47">
        <f>IF(COUNTIF($D$4:D16,D16) &gt;1,  "(" &amp; COUNTIF($D$4:D16,D16)  &amp; ")",  MAX($B$3:B15) +1)</f>
        <v>7</v>
      </c>
      <c r="C16" s="38" t="s">
        <v>4013</v>
      </c>
      <c r="D16" s="38" t="s">
        <v>279</v>
      </c>
      <c r="E16" s="38" t="s">
        <v>62</v>
      </c>
      <c r="F16" s="37">
        <v>26790</v>
      </c>
      <c r="G16" s="47">
        <v>41</v>
      </c>
      <c r="H16" s="55">
        <v>1</v>
      </c>
      <c r="I16" s="47" t="s">
        <v>32</v>
      </c>
      <c r="J16" s="56" t="s">
        <v>4568</v>
      </c>
      <c r="K16" s="38">
        <v>2014</v>
      </c>
      <c r="L16" s="49">
        <v>41805</v>
      </c>
      <c r="M16" s="57">
        <v>4</v>
      </c>
      <c r="O16" s="1" t="s">
        <v>4008</v>
      </c>
      <c r="P16" s="19">
        <v>4</v>
      </c>
      <c r="R16" s="1"/>
      <c r="S16" s="1"/>
    </row>
    <row r="17" spans="1:20">
      <c r="A17" s="38">
        <v>14</v>
      </c>
      <c r="B17" s="47" t="str">
        <f>IF(COUNTIF($D$4:D17,D17) &gt;1,  "(" &amp; COUNTIF($D$4:D17,D17)  &amp; ")",  MAX($B$3:B16) +1)</f>
        <v>(2)</v>
      </c>
      <c r="C17" s="38" t="s">
        <v>4012</v>
      </c>
      <c r="D17" s="38" t="s">
        <v>212</v>
      </c>
      <c r="E17" s="38" t="s">
        <v>59</v>
      </c>
      <c r="F17" s="37">
        <v>28266</v>
      </c>
      <c r="G17" s="47">
        <v>32</v>
      </c>
      <c r="H17" s="55">
        <v>2</v>
      </c>
      <c r="I17" s="47" t="s">
        <v>32</v>
      </c>
      <c r="J17" s="56" t="s">
        <v>4569</v>
      </c>
      <c r="K17" s="38">
        <v>2009</v>
      </c>
      <c r="L17" s="49">
        <v>39978</v>
      </c>
      <c r="M17" s="57"/>
      <c r="O17" s="1" t="s">
        <v>3562</v>
      </c>
      <c r="P17" s="19">
        <v>4</v>
      </c>
      <c r="R17" s="1"/>
      <c r="S17" s="1"/>
    </row>
    <row r="18" spans="1:20">
      <c r="A18" s="38">
        <v>15</v>
      </c>
      <c r="B18" s="47">
        <f>IF(COUNTIF($D$4:D18,D18) &gt;1,  "(" &amp; COUNTIF($D$4:D18,D18)  &amp; ")",  MAX($B$3:B17) +1)</f>
        <v>8</v>
      </c>
      <c r="C18" s="38" t="s">
        <v>4011</v>
      </c>
      <c r="D18" s="38" t="s">
        <v>2272</v>
      </c>
      <c r="E18" s="38" t="s">
        <v>223</v>
      </c>
      <c r="F18" s="37">
        <v>22936</v>
      </c>
      <c r="G18" s="47">
        <v>43</v>
      </c>
      <c r="H18" s="55">
        <v>3</v>
      </c>
      <c r="I18" s="47" t="s">
        <v>32</v>
      </c>
      <c r="J18" s="56" t="s">
        <v>4570</v>
      </c>
      <c r="K18" s="38">
        <v>2006</v>
      </c>
      <c r="L18" s="49">
        <v>38879</v>
      </c>
      <c r="M18" s="57">
        <v>3</v>
      </c>
      <c r="O18" s="1" t="s">
        <v>3688</v>
      </c>
      <c r="P18" s="19">
        <v>3</v>
      </c>
      <c r="R18" s="1"/>
      <c r="S18" s="1"/>
    </row>
    <row r="19" spans="1:20">
      <c r="A19" s="38">
        <v>16</v>
      </c>
      <c r="B19" s="47" t="str">
        <f>IF(COUNTIF($D$4:D19,D19) &gt;1,  "(" &amp; COUNTIF($D$4:D19,D19)  &amp; ")",  MAX($B$3:B18) +1)</f>
        <v>(2)</v>
      </c>
      <c r="C19" s="38" t="s">
        <v>4010</v>
      </c>
      <c r="D19" s="38" t="s">
        <v>279</v>
      </c>
      <c r="E19" s="38" t="s">
        <v>62</v>
      </c>
      <c r="F19" s="37">
        <v>26790</v>
      </c>
      <c r="G19" s="47">
        <v>38</v>
      </c>
      <c r="H19" s="55">
        <v>1</v>
      </c>
      <c r="I19" s="47" t="s">
        <v>32</v>
      </c>
      <c r="J19" s="56" t="s">
        <v>4571</v>
      </c>
      <c r="K19" s="38">
        <v>2011</v>
      </c>
      <c r="L19" s="49">
        <v>40706</v>
      </c>
      <c r="M19" s="57"/>
      <c r="O19" s="1" t="s">
        <v>3790</v>
      </c>
      <c r="P19" s="19">
        <v>3</v>
      </c>
      <c r="R19" s="1"/>
      <c r="S19" s="1"/>
    </row>
    <row r="20" spans="1:20" ht="16.5" thickBot="1">
      <c r="A20" s="38">
        <v>17</v>
      </c>
      <c r="B20" s="47" t="str">
        <f>IF(COUNTIF($D$4:D20,D20) &gt;1,  "(" &amp; COUNTIF($D$4:D20,D20)  &amp; ")",  MAX($B$3:B19) +1)</f>
        <v>(2)</v>
      </c>
      <c r="C20" s="38" t="s">
        <v>4077</v>
      </c>
      <c r="D20" s="38" t="s">
        <v>167</v>
      </c>
      <c r="E20" s="38" t="s">
        <v>61</v>
      </c>
      <c r="F20" s="37">
        <v>24445</v>
      </c>
      <c r="G20" s="47">
        <v>51</v>
      </c>
      <c r="H20" s="55">
        <v>1</v>
      </c>
      <c r="I20" s="47" t="s">
        <v>32</v>
      </c>
      <c r="J20" s="56" t="s">
        <v>4572</v>
      </c>
      <c r="K20" s="38">
        <v>2018</v>
      </c>
      <c r="L20" s="49">
        <v>43268</v>
      </c>
      <c r="M20" s="57"/>
      <c r="O20" s="20" t="s">
        <v>4551</v>
      </c>
      <c r="P20" s="21">
        <v>2</v>
      </c>
      <c r="R20" s="1"/>
      <c r="S20" s="1"/>
      <c r="T20" s="16"/>
    </row>
    <row r="21" spans="1:20">
      <c r="A21" s="38">
        <v>18</v>
      </c>
      <c r="B21" s="47">
        <f>IF(COUNTIF($D$4:D21,D21) &gt;1,  "(" &amp; COUNTIF($D$4:D21,D21)  &amp; ")",  MAX($B$3:B20) +1)</f>
        <v>9</v>
      </c>
      <c r="C21" s="38" t="s">
        <v>4009</v>
      </c>
      <c r="D21" s="38" t="s">
        <v>233</v>
      </c>
      <c r="E21" s="38" t="s">
        <v>62</v>
      </c>
      <c r="F21" s="37">
        <v>26812</v>
      </c>
      <c r="G21" s="47">
        <v>38</v>
      </c>
      <c r="H21" s="55">
        <v>2</v>
      </c>
      <c r="I21" s="47" t="s">
        <v>32</v>
      </c>
      <c r="J21" s="56" t="s">
        <v>4573</v>
      </c>
      <c r="K21" s="38">
        <v>2011</v>
      </c>
      <c r="L21" s="49">
        <v>40706</v>
      </c>
      <c r="M21" s="57">
        <v>1</v>
      </c>
      <c r="O21" s="1" t="s">
        <v>3990</v>
      </c>
      <c r="P21" s="19">
        <v>1</v>
      </c>
      <c r="R21" s="1"/>
      <c r="S21" s="1"/>
    </row>
    <row r="22" spans="1:20">
      <c r="A22" s="38">
        <v>19</v>
      </c>
      <c r="B22" s="47">
        <f>IF(COUNTIF($D$4:D22,D22) &gt;1,  "(" &amp; COUNTIF($D$4:D22,D22)  &amp; ")",  MAX($B$3:B21) +1)</f>
        <v>10</v>
      </c>
      <c r="C22" s="38" t="s">
        <v>4007</v>
      </c>
      <c r="D22" s="38" t="s">
        <v>152</v>
      </c>
      <c r="E22" s="38" t="s">
        <v>153</v>
      </c>
      <c r="F22" s="37">
        <v>28691</v>
      </c>
      <c r="G22" s="47">
        <v>30</v>
      </c>
      <c r="H22" s="55">
        <v>3</v>
      </c>
      <c r="I22" s="47" t="s">
        <v>32</v>
      </c>
      <c r="J22" s="56" t="s">
        <v>4574</v>
      </c>
      <c r="K22" s="38">
        <v>2009</v>
      </c>
      <c r="L22" s="49">
        <v>39978</v>
      </c>
      <c r="M22" s="57">
        <v>9</v>
      </c>
      <c r="O22" s="1" t="s">
        <v>4076</v>
      </c>
      <c r="P22" s="19">
        <v>1</v>
      </c>
      <c r="R22" s="1"/>
      <c r="S22" s="1"/>
    </row>
    <row r="23" spans="1:20">
      <c r="A23" s="38">
        <v>20</v>
      </c>
      <c r="B23" s="47">
        <f>IF(COUNTIF($D$4:D23,D23) &gt;1,  "(" &amp; COUNTIF($D$4:D23,D23)  &amp; ")",  MAX($B$3:B22) +1)</f>
        <v>11</v>
      </c>
      <c r="C23" s="38" t="s">
        <v>4006</v>
      </c>
      <c r="D23" s="38" t="s">
        <v>353</v>
      </c>
      <c r="E23" s="38" t="s">
        <v>1151</v>
      </c>
      <c r="F23" s="37">
        <v>27788</v>
      </c>
      <c r="G23" s="47">
        <v>32</v>
      </c>
      <c r="H23" s="55">
        <v>2</v>
      </c>
      <c r="I23" s="47" t="s">
        <v>32</v>
      </c>
      <c r="J23" s="56" t="s">
        <v>4575</v>
      </c>
      <c r="K23" s="38">
        <v>2008</v>
      </c>
      <c r="L23" s="49">
        <v>39614</v>
      </c>
      <c r="M23" s="57">
        <v>4</v>
      </c>
      <c r="O23" s="1" t="s">
        <v>3822</v>
      </c>
      <c r="P23" s="19">
        <v>1</v>
      </c>
      <c r="R23" s="1"/>
      <c r="S23" s="1"/>
    </row>
    <row r="24" spans="1:20">
      <c r="A24" s="38">
        <v>21</v>
      </c>
      <c r="B24" s="47">
        <f>IF(COUNTIF($D$4:D24,D24) &gt;1,  "(" &amp; COUNTIF($D$4:D24,D24)  &amp; ")",  MAX($B$3:B23) +1)</f>
        <v>12</v>
      </c>
      <c r="C24" s="38" t="s">
        <v>4005</v>
      </c>
      <c r="D24" s="38" t="s">
        <v>193</v>
      </c>
      <c r="E24" s="38" t="s">
        <v>62</v>
      </c>
      <c r="F24" s="37">
        <v>22936</v>
      </c>
      <c r="G24" s="47">
        <v>52</v>
      </c>
      <c r="H24" s="55">
        <v>4</v>
      </c>
      <c r="I24" s="47" t="s">
        <v>32</v>
      </c>
      <c r="J24" s="56" t="s">
        <v>4574</v>
      </c>
      <c r="K24" s="38">
        <v>2015</v>
      </c>
      <c r="L24" s="49">
        <v>42169</v>
      </c>
      <c r="M24" s="57">
        <v>4</v>
      </c>
      <c r="O24" s="1" t="s">
        <v>3701</v>
      </c>
      <c r="P24" s="19">
        <v>1</v>
      </c>
      <c r="R24" s="1"/>
      <c r="S24" s="1"/>
    </row>
    <row r="25" spans="1:20">
      <c r="A25" s="38">
        <v>22</v>
      </c>
      <c r="B25" s="47" t="str">
        <f>IF(COUNTIF($D$4:D25,D25) &gt;1,  "(" &amp; COUNTIF($D$4:D25,D25)  &amp; ")",  MAX($B$3:B24) +1)</f>
        <v>(2)</v>
      </c>
      <c r="C25" s="38" t="s">
        <v>4004</v>
      </c>
      <c r="D25" s="38" t="s">
        <v>193</v>
      </c>
      <c r="E25" s="38" t="s">
        <v>62</v>
      </c>
      <c r="F25" s="37">
        <v>22936</v>
      </c>
      <c r="G25" s="47">
        <v>53</v>
      </c>
      <c r="H25" s="55">
        <v>1</v>
      </c>
      <c r="I25" s="47" t="s">
        <v>32</v>
      </c>
      <c r="J25" s="56" t="s">
        <v>4576</v>
      </c>
      <c r="K25" s="38">
        <v>2016</v>
      </c>
      <c r="L25" s="49">
        <v>42540</v>
      </c>
      <c r="M25" s="57"/>
      <c r="O25" s="1" t="s">
        <v>4548</v>
      </c>
      <c r="P25" s="19">
        <v>1</v>
      </c>
      <c r="R25" s="1"/>
      <c r="S25" s="1"/>
    </row>
    <row r="26" spans="1:20">
      <c r="A26" s="38">
        <v>23</v>
      </c>
      <c r="B26" s="47" t="str">
        <f>IF(COUNTIF($D$4:D26,D26) &gt;1,  "(" &amp; COUNTIF($D$4:D26,D26)  &amp; ")",  MAX($B$3:B25) +1)</f>
        <v>(2)</v>
      </c>
      <c r="C26" s="38" t="s">
        <v>4003</v>
      </c>
      <c r="D26" s="38" t="s">
        <v>2272</v>
      </c>
      <c r="E26" s="38" t="s">
        <v>223</v>
      </c>
      <c r="F26" s="37">
        <v>22936</v>
      </c>
      <c r="G26" s="47">
        <v>44</v>
      </c>
      <c r="H26" s="55">
        <v>2</v>
      </c>
      <c r="I26" s="47" t="s">
        <v>32</v>
      </c>
      <c r="J26" s="56" t="s">
        <v>4577</v>
      </c>
      <c r="K26" s="38">
        <v>2007</v>
      </c>
      <c r="L26" s="49">
        <v>39250</v>
      </c>
      <c r="M26" s="57"/>
      <c r="O26" s="1" t="s">
        <v>4549</v>
      </c>
      <c r="P26" s="19">
        <v>1</v>
      </c>
      <c r="R26" s="1"/>
      <c r="S26" s="1"/>
    </row>
    <row r="27" spans="1:20">
      <c r="A27" s="38">
        <v>24</v>
      </c>
      <c r="B27" s="47" t="str">
        <f>IF(COUNTIF($D$4:D27,D27) &gt;1,  "(" &amp; COUNTIF($D$4:D27,D27)  &amp; ")",  MAX($B$3:B26) +1)</f>
        <v>(6)</v>
      </c>
      <c r="C27" s="38" t="s">
        <v>4002</v>
      </c>
      <c r="D27" s="38" t="s">
        <v>105</v>
      </c>
      <c r="E27" s="38" t="s">
        <v>106</v>
      </c>
      <c r="F27" s="37">
        <v>25807</v>
      </c>
      <c r="G27" s="47">
        <v>45</v>
      </c>
      <c r="H27" s="55">
        <v>2</v>
      </c>
      <c r="I27" s="47" t="s">
        <v>32</v>
      </c>
      <c r="J27" s="56" t="s">
        <v>4576</v>
      </c>
      <c r="K27" s="38">
        <v>2016</v>
      </c>
      <c r="L27" s="49">
        <v>42540</v>
      </c>
      <c r="M27" s="57"/>
      <c r="O27" s="1" t="s">
        <v>4550</v>
      </c>
      <c r="P27" s="19">
        <v>1</v>
      </c>
      <c r="R27" s="1"/>
      <c r="S27" s="1"/>
    </row>
    <row r="28" spans="1:20">
      <c r="A28" s="38">
        <v>25</v>
      </c>
      <c r="B28" s="47">
        <f>IF(COUNTIF($D$4:D28,D28) &gt;1,  "(" &amp; COUNTIF($D$4:D28,D28)  &amp; ")",  MAX($B$3:B27) +1)</f>
        <v>13</v>
      </c>
      <c r="C28" s="38" t="s">
        <v>4078</v>
      </c>
      <c r="D28" s="38" t="s">
        <v>120</v>
      </c>
      <c r="E28" s="38" t="s">
        <v>121</v>
      </c>
      <c r="F28" s="37">
        <v>26409</v>
      </c>
      <c r="G28" s="47">
        <v>46</v>
      </c>
      <c r="H28" s="55">
        <v>2</v>
      </c>
      <c r="I28" s="47" t="s">
        <v>32</v>
      </c>
      <c r="J28" s="56" t="s">
        <v>4577</v>
      </c>
      <c r="K28" s="38">
        <v>2018</v>
      </c>
      <c r="L28" s="49">
        <v>43268</v>
      </c>
      <c r="M28" s="57">
        <v>1</v>
      </c>
      <c r="O28" s="27" t="s">
        <v>4799</v>
      </c>
      <c r="P28" s="19">
        <v>1</v>
      </c>
      <c r="R28" s="1"/>
      <c r="S28" s="1"/>
    </row>
    <row r="29" spans="1:20">
      <c r="A29" s="38">
        <v>26</v>
      </c>
      <c r="B29" s="47" t="str">
        <f>IF(COUNTIF($D$4:D29,D29) &gt;1,  "(" &amp; COUNTIF($D$4:D29,D29)  &amp; ")",  MAX($B$3:B28) +1)</f>
        <v>(3)</v>
      </c>
      <c r="C29" s="38" t="s">
        <v>4001</v>
      </c>
      <c r="D29" s="38" t="s">
        <v>279</v>
      </c>
      <c r="E29" s="38" t="s">
        <v>62</v>
      </c>
      <c r="F29" s="37">
        <v>26790</v>
      </c>
      <c r="G29" s="47">
        <v>39</v>
      </c>
      <c r="H29" s="55">
        <v>2</v>
      </c>
      <c r="I29" s="47" t="s">
        <v>32</v>
      </c>
      <c r="J29" s="56" t="s">
        <v>4577</v>
      </c>
      <c r="K29" s="38">
        <v>2012</v>
      </c>
      <c r="L29" s="49">
        <v>41077</v>
      </c>
      <c r="M29" s="57"/>
      <c r="O29" s="25" t="s">
        <v>4796</v>
      </c>
      <c r="P29" s="19">
        <v>1</v>
      </c>
      <c r="R29" s="1"/>
      <c r="S29" s="1"/>
    </row>
    <row r="30" spans="1:20">
      <c r="A30" s="38">
        <v>27</v>
      </c>
      <c r="B30" s="47" t="str">
        <f>IF(COUNTIF($D$4:D30,D30) &gt;1,  "(" &amp; COUNTIF($D$4:D30,D30)  &amp; ")",  MAX($B$3:B29) +1)</f>
        <v>(7)</v>
      </c>
      <c r="C30" s="38" t="s">
        <v>4000</v>
      </c>
      <c r="D30" s="38" t="s">
        <v>105</v>
      </c>
      <c r="E30" s="38" t="s">
        <v>106</v>
      </c>
      <c r="F30" s="37">
        <v>25807</v>
      </c>
      <c r="G30" s="47">
        <v>33</v>
      </c>
      <c r="H30" s="55">
        <v>1</v>
      </c>
      <c r="I30" s="47" t="s">
        <v>32</v>
      </c>
      <c r="J30" s="56" t="s">
        <v>4578</v>
      </c>
      <c r="K30" s="38">
        <v>2004</v>
      </c>
      <c r="L30" s="49">
        <v>38151</v>
      </c>
      <c r="M30" s="57"/>
      <c r="O30" s="1" t="s">
        <v>4556</v>
      </c>
      <c r="P30" s="19">
        <v>174</v>
      </c>
      <c r="R30" s="1"/>
      <c r="S30" s="1"/>
    </row>
    <row r="31" spans="1:20">
      <c r="A31" s="38">
        <v>28</v>
      </c>
      <c r="B31" s="47" t="str">
        <f>IF(COUNTIF($D$4:D31,D31) &gt;1,  "(" &amp; COUNTIF($D$4:D31,D31)  &amp; ")",  MAX($B$3:B30) +1)</f>
        <v>(8)</v>
      </c>
      <c r="C31" s="38" t="s">
        <v>3999</v>
      </c>
      <c r="D31" s="38" t="s">
        <v>105</v>
      </c>
      <c r="E31" s="38" t="s">
        <v>106</v>
      </c>
      <c r="F31" s="37">
        <v>25807</v>
      </c>
      <c r="G31" s="47">
        <v>39</v>
      </c>
      <c r="H31" s="55">
        <v>1</v>
      </c>
      <c r="I31" s="47" t="s">
        <v>32</v>
      </c>
      <c r="J31" s="56" t="s">
        <v>4578</v>
      </c>
      <c r="K31" s="38">
        <v>2010</v>
      </c>
      <c r="L31" s="49">
        <v>40342</v>
      </c>
      <c r="M31" s="57"/>
      <c r="O31" s="25" t="s">
        <v>4560</v>
      </c>
      <c r="R31" s="1"/>
      <c r="S31" s="1"/>
    </row>
    <row r="32" spans="1:20">
      <c r="A32" s="38">
        <v>29</v>
      </c>
      <c r="B32" s="47" t="str">
        <f>IF(COUNTIF($D$4:D32,D32) &gt;1,  "(" &amp; COUNTIF($D$4:D32,D32)  &amp; ")",  MAX($B$3:B31) +1)</f>
        <v>(3)</v>
      </c>
      <c r="C32" s="38" t="s">
        <v>3998</v>
      </c>
      <c r="D32" s="38" t="s">
        <v>2272</v>
      </c>
      <c r="E32" s="38" t="s">
        <v>223</v>
      </c>
      <c r="F32" s="37">
        <v>22936</v>
      </c>
      <c r="G32" s="47">
        <v>42</v>
      </c>
      <c r="H32" s="55">
        <v>1</v>
      </c>
      <c r="I32" s="47" t="s">
        <v>32</v>
      </c>
      <c r="J32" s="56" t="s">
        <v>4579</v>
      </c>
      <c r="K32" s="38">
        <v>2005</v>
      </c>
      <c r="L32" s="49">
        <v>38515</v>
      </c>
      <c r="M32" s="57"/>
      <c r="O32" s="25" t="s">
        <v>4560</v>
      </c>
      <c r="R32" s="1"/>
      <c r="S32" s="1"/>
    </row>
    <row r="33" spans="1:19">
      <c r="A33" s="38">
        <v>30</v>
      </c>
      <c r="B33" s="47" t="str">
        <f>IF(COUNTIF($D$4:D33,D33) &gt;1,  "(" &amp; COUNTIF($D$4:D33,D33)  &amp; ")",  MAX($B$3:B32) +1)</f>
        <v>(3)</v>
      </c>
      <c r="C33" s="38" t="s">
        <v>3997</v>
      </c>
      <c r="D33" s="38" t="s">
        <v>212</v>
      </c>
      <c r="E33" s="38" t="s">
        <v>59</v>
      </c>
      <c r="F33" s="37">
        <v>28266</v>
      </c>
      <c r="G33" s="47">
        <v>31</v>
      </c>
      <c r="H33" s="55">
        <v>3</v>
      </c>
      <c r="I33" s="47" t="s">
        <v>32</v>
      </c>
      <c r="J33" s="56" t="s">
        <v>4580</v>
      </c>
      <c r="K33" s="38">
        <v>2008</v>
      </c>
      <c r="L33" s="49">
        <v>39614</v>
      </c>
      <c r="M33" s="57"/>
      <c r="O33" s="25" t="s">
        <v>4560</v>
      </c>
      <c r="P33" s="1"/>
      <c r="Q33" s="1"/>
      <c r="R33" s="1"/>
      <c r="S33" s="1"/>
    </row>
    <row r="34" spans="1:19">
      <c r="A34" s="38">
        <v>31</v>
      </c>
      <c r="B34" s="47" t="str">
        <f>IF(COUNTIF($D$4:D34,D34) &gt;1,  "(" &amp; COUNTIF($D$4:D34,D34)  &amp; ")",  MAX($B$3:B33) +1)</f>
        <v>(9)</v>
      </c>
      <c r="C34" s="38" t="s">
        <v>3996</v>
      </c>
      <c r="D34" s="38" t="s">
        <v>105</v>
      </c>
      <c r="E34" s="38" t="s">
        <v>106</v>
      </c>
      <c r="F34" s="37">
        <v>25807</v>
      </c>
      <c r="G34" s="47">
        <v>40</v>
      </c>
      <c r="H34" s="55">
        <v>3</v>
      </c>
      <c r="I34" s="47" t="s">
        <v>32</v>
      </c>
      <c r="J34" s="56" t="s">
        <v>4579</v>
      </c>
      <c r="K34" s="38">
        <v>2011</v>
      </c>
      <c r="L34" s="49">
        <v>40706</v>
      </c>
      <c r="M34" s="57"/>
      <c r="O34" s="25" t="s">
        <v>4560</v>
      </c>
      <c r="P34" s="1"/>
      <c r="Q34" s="1"/>
      <c r="R34" s="1"/>
      <c r="S34" s="1"/>
    </row>
    <row r="35" spans="1:19">
      <c r="A35" s="38">
        <v>32</v>
      </c>
      <c r="B35" s="47" t="str">
        <f>IF(COUNTIF($D$4:D35,D35) &gt;1,  "(" &amp; COUNTIF($D$4:D35,D35)  &amp; ")",  MAX($B$3:B34) +1)</f>
        <v>(10)</v>
      </c>
      <c r="C35" s="38" t="s">
        <v>3995</v>
      </c>
      <c r="D35" s="38" t="s">
        <v>105</v>
      </c>
      <c r="E35" s="38" t="s">
        <v>106</v>
      </c>
      <c r="F35" s="37">
        <v>25807</v>
      </c>
      <c r="G35" s="47">
        <v>31</v>
      </c>
      <c r="H35" s="55">
        <v>2</v>
      </c>
      <c r="I35" s="47" t="s">
        <v>32</v>
      </c>
      <c r="J35" s="56" t="s">
        <v>4581</v>
      </c>
      <c r="K35" s="38">
        <v>2002</v>
      </c>
      <c r="L35" s="49">
        <v>37423</v>
      </c>
      <c r="M35" s="57"/>
      <c r="O35" s="25" t="s">
        <v>4560</v>
      </c>
      <c r="P35" s="1"/>
      <c r="Q35" s="1"/>
      <c r="R35" s="1"/>
      <c r="S35" s="1"/>
    </row>
    <row r="36" spans="1:19">
      <c r="A36" s="38">
        <v>33</v>
      </c>
      <c r="B36" s="47" t="str">
        <f>IF(COUNTIF($D$4:D36,D36) &gt;1,  "(" &amp; COUNTIF($D$4:D36,D36)  &amp; ")",  MAX($B$3:B35) +1)</f>
        <v>(2)</v>
      </c>
      <c r="C36" s="38" t="s">
        <v>3994</v>
      </c>
      <c r="D36" s="38" t="s">
        <v>353</v>
      </c>
      <c r="E36" s="38" t="s">
        <v>1151</v>
      </c>
      <c r="F36" s="37">
        <v>27788</v>
      </c>
      <c r="G36" s="47">
        <v>31</v>
      </c>
      <c r="H36" s="55">
        <v>3</v>
      </c>
      <c r="I36" s="47" t="s">
        <v>32</v>
      </c>
      <c r="J36" s="56" t="s">
        <v>4577</v>
      </c>
      <c r="K36" s="38">
        <v>2007</v>
      </c>
      <c r="L36" s="49">
        <v>39250</v>
      </c>
      <c r="M36" s="57"/>
      <c r="O36" s="25" t="s">
        <v>4560</v>
      </c>
      <c r="P36" s="1"/>
      <c r="Q36" s="1"/>
      <c r="R36" s="1"/>
      <c r="S36" s="1"/>
    </row>
    <row r="37" spans="1:19">
      <c r="A37" s="38">
        <v>34</v>
      </c>
      <c r="B37" s="47" t="str">
        <f>IF(COUNTIF($D$4:D37,D37) &gt;1,  "(" &amp; COUNTIF($D$4:D37,D37)  &amp; ")",  MAX($B$3:B36) +1)</f>
        <v>(3)</v>
      </c>
      <c r="C37" s="38" t="s">
        <v>3993</v>
      </c>
      <c r="D37" s="38" t="s">
        <v>193</v>
      </c>
      <c r="E37" s="38" t="s">
        <v>62</v>
      </c>
      <c r="F37" s="37">
        <v>22936</v>
      </c>
      <c r="G37" s="47">
        <v>51</v>
      </c>
      <c r="H37" s="55">
        <v>2</v>
      </c>
      <c r="I37" s="47" t="s">
        <v>32</v>
      </c>
      <c r="J37" s="56" t="s">
        <v>4580</v>
      </c>
      <c r="K37" s="38">
        <v>2014</v>
      </c>
      <c r="L37" s="49">
        <v>41805</v>
      </c>
      <c r="M37" s="57"/>
      <c r="O37" s="25" t="s">
        <v>4560</v>
      </c>
      <c r="P37" s="1"/>
      <c r="Q37" s="1"/>
      <c r="R37" s="1"/>
      <c r="S37" s="1"/>
    </row>
    <row r="38" spans="1:19">
      <c r="A38" s="38">
        <v>35</v>
      </c>
      <c r="B38" s="47" t="str">
        <f>IF(COUNTIF($D$4:D38,D38) &gt;1,  "(" &amp; COUNTIF($D$4:D38,D38)  &amp; ")",  MAX($B$3:B37) +1)</f>
        <v>(2)</v>
      </c>
      <c r="C38" s="38" t="s">
        <v>3992</v>
      </c>
      <c r="D38" s="38" t="s">
        <v>3975</v>
      </c>
      <c r="E38" s="38" t="s">
        <v>62</v>
      </c>
      <c r="F38" s="37">
        <v>26501</v>
      </c>
      <c r="G38" s="47">
        <v>37</v>
      </c>
      <c r="H38" s="55">
        <v>2</v>
      </c>
      <c r="I38" s="47" t="s">
        <v>32</v>
      </c>
      <c r="J38" s="56" t="s">
        <v>4578</v>
      </c>
      <c r="K38" s="38">
        <v>2010</v>
      </c>
      <c r="L38" s="49">
        <v>40342</v>
      </c>
      <c r="M38" s="57"/>
      <c r="O38" s="25" t="s">
        <v>4560</v>
      </c>
      <c r="P38" s="1"/>
      <c r="Q38" s="1"/>
      <c r="R38" s="1"/>
      <c r="S38" s="1"/>
    </row>
    <row r="39" spans="1:19">
      <c r="A39" s="38">
        <v>36</v>
      </c>
      <c r="B39" s="47">
        <f>IF(COUNTIF($D$4:D39,D39) &gt;1,  "(" &amp; COUNTIF($D$4:D39,D39)  &amp; ")",  MAX($B$3:B38) +1)</f>
        <v>14</v>
      </c>
      <c r="C39" s="38" t="s">
        <v>3991</v>
      </c>
      <c r="D39" s="38" t="s">
        <v>189</v>
      </c>
      <c r="E39" s="38" t="s">
        <v>139</v>
      </c>
      <c r="F39" s="37">
        <v>21698</v>
      </c>
      <c r="G39" s="47">
        <v>39</v>
      </c>
      <c r="H39" s="55">
        <v>1</v>
      </c>
      <c r="I39" s="47" t="s">
        <v>32</v>
      </c>
      <c r="J39" s="56" t="s">
        <v>4578</v>
      </c>
      <c r="K39" s="38">
        <v>1998</v>
      </c>
      <c r="L39" s="49">
        <v>35959</v>
      </c>
      <c r="M39" s="57">
        <v>1</v>
      </c>
      <c r="O39" s="25" t="s">
        <v>4560</v>
      </c>
      <c r="P39" s="1"/>
      <c r="Q39" s="1"/>
      <c r="R39" s="1"/>
      <c r="S39" s="1"/>
    </row>
    <row r="40" spans="1:19">
      <c r="A40" s="38">
        <v>37</v>
      </c>
      <c r="B40" s="47" t="str">
        <f>IF(COUNTIF($D$4:D40,D40) &gt;1,  "(" &amp; COUNTIF($D$4:D40,D40)  &amp; ")",  MAX($B$3:B39) +1)</f>
        <v>(3)</v>
      </c>
      <c r="C40" s="38" t="s">
        <v>3989</v>
      </c>
      <c r="D40" s="38" t="s">
        <v>167</v>
      </c>
      <c r="E40" s="38" t="s">
        <v>61</v>
      </c>
      <c r="F40" s="37">
        <v>24445</v>
      </c>
      <c r="G40" s="47">
        <v>50</v>
      </c>
      <c r="H40" s="55">
        <v>1</v>
      </c>
      <c r="I40" s="47" t="s">
        <v>32</v>
      </c>
      <c r="J40" s="56" t="s">
        <v>4582</v>
      </c>
      <c r="K40" s="58">
        <v>2017</v>
      </c>
      <c r="L40" s="49">
        <v>42904</v>
      </c>
      <c r="M40" s="57"/>
      <c r="O40" s="25" t="s">
        <v>4560</v>
      </c>
      <c r="P40" s="1"/>
      <c r="Q40" s="1"/>
      <c r="R40" s="1"/>
      <c r="S40" s="1"/>
    </row>
    <row r="41" spans="1:19">
      <c r="A41" s="38">
        <v>38</v>
      </c>
      <c r="B41" s="47" t="str">
        <f>IF(COUNTIF($D$4:D41,D41) &gt;1,  "(" &amp; COUNTIF($D$4:D41,D41)  &amp; ")",  MAX($B$3:B40) +1)</f>
        <v>(11)</v>
      </c>
      <c r="C41" s="38" t="s">
        <v>4251</v>
      </c>
      <c r="D41" s="38" t="s">
        <v>105</v>
      </c>
      <c r="E41" s="38" t="s">
        <v>106</v>
      </c>
      <c r="F41" s="37">
        <v>25807</v>
      </c>
      <c r="G41" s="47">
        <v>48</v>
      </c>
      <c r="H41" s="55">
        <v>1</v>
      </c>
      <c r="I41" s="47" t="s">
        <v>32</v>
      </c>
      <c r="J41" s="56" t="s">
        <v>4583</v>
      </c>
      <c r="K41" s="38">
        <v>2019</v>
      </c>
      <c r="L41" s="49">
        <v>43632</v>
      </c>
      <c r="M41" s="57"/>
      <c r="O41" s="25" t="s">
        <v>4560</v>
      </c>
      <c r="P41" s="1"/>
      <c r="Q41" s="1"/>
      <c r="R41" s="1"/>
      <c r="S41" s="1"/>
    </row>
    <row r="42" spans="1:19">
      <c r="A42" s="38">
        <v>39</v>
      </c>
      <c r="B42" s="47">
        <f>IF(COUNTIF($D$4:D42,D42) &gt;1,  "(" &amp; COUNTIF($D$4:D42,D42)  &amp; ")",  MAX($B$3:B41) +1)</f>
        <v>15</v>
      </c>
      <c r="C42" s="38" t="s">
        <v>3988</v>
      </c>
      <c r="D42" s="38" t="s">
        <v>1896</v>
      </c>
      <c r="E42" s="38" t="s">
        <v>58</v>
      </c>
      <c r="F42" s="37">
        <v>23076</v>
      </c>
      <c r="G42" s="47">
        <v>43</v>
      </c>
      <c r="H42" s="55">
        <v>4</v>
      </c>
      <c r="I42" s="47" t="s">
        <v>32</v>
      </c>
      <c r="J42" s="56" t="s">
        <v>4584</v>
      </c>
      <c r="K42" s="38">
        <v>2006</v>
      </c>
      <c r="L42" s="49">
        <v>38879</v>
      </c>
      <c r="M42" s="57">
        <v>1</v>
      </c>
      <c r="O42" s="25" t="s">
        <v>4560</v>
      </c>
      <c r="P42" s="1"/>
      <c r="Q42" s="1"/>
      <c r="R42" s="1"/>
      <c r="S42" s="1"/>
    </row>
    <row r="43" spans="1:19">
      <c r="A43" s="38">
        <v>40</v>
      </c>
      <c r="B43" s="47">
        <f>IF(COUNTIF($D$4:D43,D43) &gt;1,  "(" &amp; COUNTIF($D$4:D43,D43)  &amp; ")",  MAX($B$3:B42) +1)</f>
        <v>16</v>
      </c>
      <c r="C43" s="38" t="s">
        <v>3987</v>
      </c>
      <c r="D43" s="38" t="s">
        <v>1544</v>
      </c>
      <c r="E43" s="38" t="s">
        <v>1151</v>
      </c>
      <c r="F43" s="37">
        <v>26779</v>
      </c>
      <c r="G43" s="47">
        <v>37</v>
      </c>
      <c r="H43" s="55">
        <v>3</v>
      </c>
      <c r="I43" s="47" t="s">
        <v>32</v>
      </c>
      <c r="J43" s="56" t="s">
        <v>4585</v>
      </c>
      <c r="K43" s="38">
        <v>2010</v>
      </c>
      <c r="L43" s="49">
        <v>40342</v>
      </c>
      <c r="M43" s="57">
        <v>10</v>
      </c>
      <c r="O43" s="25" t="s">
        <v>4560</v>
      </c>
      <c r="P43" s="1"/>
      <c r="Q43" s="1"/>
      <c r="R43" s="1"/>
      <c r="S43" s="1"/>
    </row>
    <row r="44" spans="1:19">
      <c r="A44" s="38">
        <v>41</v>
      </c>
      <c r="B44" s="47" t="str">
        <f>IF(COUNTIF($D$4:D44,D44) &gt;1,  "(" &amp; COUNTIF($D$4:D44,D44)  &amp; ")",  MAX($B$3:B43) +1)</f>
        <v>(4)</v>
      </c>
      <c r="C44" s="38" t="s">
        <v>3986</v>
      </c>
      <c r="D44" s="38" t="s">
        <v>167</v>
      </c>
      <c r="E44" s="38" t="s">
        <v>61</v>
      </c>
      <c r="F44" s="37">
        <v>24445</v>
      </c>
      <c r="G44" s="47">
        <v>47</v>
      </c>
      <c r="H44" s="55">
        <v>3</v>
      </c>
      <c r="I44" s="47" t="s">
        <v>32</v>
      </c>
      <c r="J44" s="56" t="s">
        <v>4586</v>
      </c>
      <c r="K44" s="38">
        <v>2014</v>
      </c>
      <c r="L44" s="49">
        <v>41805</v>
      </c>
      <c r="M44" s="57"/>
      <c r="O44" s="25" t="s">
        <v>4560</v>
      </c>
      <c r="P44" s="1"/>
      <c r="Q44" s="1"/>
      <c r="R44" s="1"/>
      <c r="S44" s="1"/>
    </row>
    <row r="45" spans="1:19">
      <c r="A45" s="38">
        <v>42</v>
      </c>
      <c r="B45" s="47" t="str">
        <f>IF(COUNTIF($D$4:D45,D45) &gt;1,  "(" &amp; COUNTIF($D$4:D45,D45)  &amp; ")",  MAX($B$3:B44) +1)</f>
        <v>(5)</v>
      </c>
      <c r="C45" s="38" t="s">
        <v>3985</v>
      </c>
      <c r="D45" s="38" t="s">
        <v>167</v>
      </c>
      <c r="E45" s="38" t="s">
        <v>61</v>
      </c>
      <c r="F45" s="37">
        <v>24445</v>
      </c>
      <c r="G45" s="47">
        <v>46</v>
      </c>
      <c r="H45" s="55">
        <v>1</v>
      </c>
      <c r="I45" s="47" t="s">
        <v>32</v>
      </c>
      <c r="J45" s="56" t="s">
        <v>4583</v>
      </c>
      <c r="K45" s="38">
        <v>2013</v>
      </c>
      <c r="L45" s="49">
        <v>41441</v>
      </c>
      <c r="M45" s="57"/>
      <c r="O45" s="25" t="s">
        <v>4560</v>
      </c>
      <c r="P45" s="1"/>
      <c r="Q45" s="1"/>
      <c r="R45" s="1"/>
      <c r="S45" s="1"/>
    </row>
    <row r="46" spans="1:19">
      <c r="A46" s="38">
        <v>43</v>
      </c>
      <c r="B46" s="47">
        <f>IF(COUNTIF($D$4:D46,D46) &gt;1,  "(" &amp; COUNTIF($D$4:D46,D46)  &amp; ")",  MAX($B$3:B45) +1)</f>
        <v>17</v>
      </c>
      <c r="C46" s="38" t="s">
        <v>3984</v>
      </c>
      <c r="D46" s="38" t="s">
        <v>281</v>
      </c>
      <c r="E46" s="38" t="s">
        <v>84</v>
      </c>
      <c r="F46" s="37">
        <v>21045</v>
      </c>
      <c r="G46" s="47">
        <v>40</v>
      </c>
      <c r="H46" s="55">
        <v>2</v>
      </c>
      <c r="I46" s="47" t="s">
        <v>32</v>
      </c>
      <c r="J46" s="56" t="s">
        <v>4585</v>
      </c>
      <c r="K46" s="38">
        <v>1998</v>
      </c>
      <c r="L46" s="49">
        <v>35959</v>
      </c>
      <c r="M46" s="57">
        <v>3</v>
      </c>
      <c r="O46" s="25" t="s">
        <v>4560</v>
      </c>
      <c r="P46" s="1"/>
      <c r="Q46" s="1"/>
      <c r="R46" s="1"/>
      <c r="S46" s="1"/>
    </row>
    <row r="47" spans="1:19">
      <c r="A47" s="38">
        <v>44</v>
      </c>
      <c r="B47" s="47" t="str">
        <f>IF(COUNTIF($D$4:D47,D47) &gt;1,  "(" &amp; COUNTIF($D$4:D47,D47)  &amp; ")",  MAX($B$3:B46) +1)</f>
        <v>(2)</v>
      </c>
      <c r="C47" s="38" t="s">
        <v>3983</v>
      </c>
      <c r="D47" s="38" t="s">
        <v>1544</v>
      </c>
      <c r="E47" s="38" t="s">
        <v>1151</v>
      </c>
      <c r="F47" s="37">
        <v>26779</v>
      </c>
      <c r="G47" s="47">
        <v>39</v>
      </c>
      <c r="H47" s="55">
        <v>3</v>
      </c>
      <c r="I47" s="47" t="s">
        <v>32</v>
      </c>
      <c r="J47" s="56" t="s">
        <v>4587</v>
      </c>
      <c r="K47" s="38">
        <v>2012</v>
      </c>
      <c r="L47" s="49">
        <v>41077</v>
      </c>
      <c r="M47" s="57"/>
      <c r="O47" s="25" t="s">
        <v>4560</v>
      </c>
      <c r="P47" s="1"/>
      <c r="Q47" s="1"/>
      <c r="R47" s="1"/>
      <c r="S47" s="1"/>
    </row>
    <row r="48" spans="1:19">
      <c r="A48" s="38">
        <v>45</v>
      </c>
      <c r="B48" s="47" t="str">
        <f>IF(COUNTIF($D$4:D48,D48) &gt;1,  "(" &amp; COUNTIF($D$4:D48,D48)  &amp; ")",  MAX($B$3:B47) +1)</f>
        <v>(2)</v>
      </c>
      <c r="C48" s="38" t="s">
        <v>3982</v>
      </c>
      <c r="D48" s="38" t="s">
        <v>152</v>
      </c>
      <c r="E48" s="38" t="s">
        <v>153</v>
      </c>
      <c r="F48" s="37">
        <v>28691</v>
      </c>
      <c r="G48" s="47">
        <v>37</v>
      </c>
      <c r="H48" s="55">
        <v>3</v>
      </c>
      <c r="I48" s="47" t="s">
        <v>32</v>
      </c>
      <c r="J48" s="56" t="s">
        <v>4588</v>
      </c>
      <c r="K48" s="38">
        <v>2016</v>
      </c>
      <c r="L48" s="49">
        <v>42540</v>
      </c>
      <c r="M48" s="57"/>
      <c r="O48" s="25" t="s">
        <v>4560</v>
      </c>
      <c r="P48" s="1"/>
      <c r="Q48" s="1"/>
      <c r="R48" s="1"/>
      <c r="S48" s="1"/>
    </row>
    <row r="49" spans="1:19">
      <c r="A49" s="38">
        <v>46</v>
      </c>
      <c r="B49" s="47" t="str">
        <f>IF(COUNTIF($D$4:D49,D49) &gt;1,  "(" &amp; COUNTIF($D$4:D49,D49)  &amp; ")",  MAX($B$3:B48) +1)</f>
        <v>(12)</v>
      </c>
      <c r="C49" s="38" t="s">
        <v>3981</v>
      </c>
      <c r="D49" s="38" t="s">
        <v>105</v>
      </c>
      <c r="E49" s="38" t="s">
        <v>106</v>
      </c>
      <c r="F49" s="37">
        <v>25807</v>
      </c>
      <c r="G49" s="47">
        <v>29</v>
      </c>
      <c r="H49" s="55">
        <v>1</v>
      </c>
      <c r="I49" s="47" t="s">
        <v>32</v>
      </c>
      <c r="J49" s="56" t="s">
        <v>4589</v>
      </c>
      <c r="K49" s="38">
        <v>2000</v>
      </c>
      <c r="L49" s="49">
        <v>36695</v>
      </c>
      <c r="M49" s="57"/>
      <c r="O49" s="25" t="s">
        <v>4560</v>
      </c>
      <c r="P49" s="1"/>
      <c r="Q49" s="1"/>
      <c r="R49" s="1"/>
      <c r="S49" s="1"/>
    </row>
    <row r="50" spans="1:19">
      <c r="A50" s="38">
        <v>47</v>
      </c>
      <c r="B50" s="47" t="str">
        <f>IF(COUNTIF($D$4:D50,D50) &gt;1,  "(" &amp; COUNTIF($D$4:D50,D50)  &amp; ")",  MAX($B$3:B49) +1)</f>
        <v>(3)</v>
      </c>
      <c r="C50" s="38" t="s">
        <v>3980</v>
      </c>
      <c r="D50" s="38" t="s">
        <v>353</v>
      </c>
      <c r="E50" s="38" t="s">
        <v>1151</v>
      </c>
      <c r="F50" s="37">
        <v>27788</v>
      </c>
      <c r="G50" s="47">
        <v>30</v>
      </c>
      <c r="H50" s="55">
        <v>5</v>
      </c>
      <c r="I50" s="47" t="s">
        <v>32</v>
      </c>
      <c r="J50" s="56" t="s">
        <v>4584</v>
      </c>
      <c r="K50" s="38">
        <v>2006</v>
      </c>
      <c r="L50" s="49">
        <v>38879</v>
      </c>
      <c r="M50" s="57"/>
      <c r="O50" s="25" t="s">
        <v>4560</v>
      </c>
      <c r="P50" s="1"/>
      <c r="Q50" s="1"/>
      <c r="R50" s="1"/>
      <c r="S50" s="1"/>
    </row>
    <row r="51" spans="1:19">
      <c r="A51" s="38">
        <v>48</v>
      </c>
      <c r="B51" s="47" t="str">
        <f>IF(COUNTIF($D$4:D51,D51) &gt;1,  "(" &amp; COUNTIF($D$4:D51,D51)  &amp; ")",  MAX($B$3:B50) +1)</f>
        <v>(3)</v>
      </c>
      <c r="C51" s="38" t="s">
        <v>3979</v>
      </c>
      <c r="D51" s="38" t="s">
        <v>1544</v>
      </c>
      <c r="E51" s="38" t="s">
        <v>1151</v>
      </c>
      <c r="F51" s="37">
        <v>26779</v>
      </c>
      <c r="G51" s="47">
        <v>41</v>
      </c>
      <c r="H51" s="55">
        <v>5</v>
      </c>
      <c r="I51" s="47" t="s">
        <v>32</v>
      </c>
      <c r="J51" s="56" t="s">
        <v>4586</v>
      </c>
      <c r="K51" s="38">
        <v>2014</v>
      </c>
      <c r="L51" s="49">
        <v>41805</v>
      </c>
      <c r="M51" s="57"/>
      <c r="O51" s="25" t="s">
        <v>4560</v>
      </c>
      <c r="P51" s="1"/>
      <c r="Q51" s="1"/>
      <c r="R51" s="1"/>
      <c r="S51" s="1"/>
    </row>
    <row r="52" spans="1:19">
      <c r="A52" s="38">
        <v>49</v>
      </c>
      <c r="B52" s="47" t="str">
        <f>IF(COUNTIF($D$4:D52,D52) &gt;1,  "(" &amp; COUNTIF($D$4:D52,D52)  &amp; ")",  MAX($B$3:B51) +1)</f>
        <v>(2)</v>
      </c>
      <c r="C52" s="38" t="s">
        <v>3978</v>
      </c>
      <c r="D52" s="38" t="s">
        <v>281</v>
      </c>
      <c r="E52" s="38" t="s">
        <v>84</v>
      </c>
      <c r="F52" s="37">
        <v>21045</v>
      </c>
      <c r="G52" s="47">
        <v>39</v>
      </c>
      <c r="H52" s="55">
        <v>1</v>
      </c>
      <c r="I52" s="47" t="s">
        <v>32</v>
      </c>
      <c r="J52" s="56" t="s">
        <v>4590</v>
      </c>
      <c r="K52" s="38">
        <v>1997</v>
      </c>
      <c r="L52" s="49">
        <v>35593</v>
      </c>
      <c r="M52" s="57"/>
      <c r="O52" s="25" t="s">
        <v>4560</v>
      </c>
      <c r="P52" s="1"/>
      <c r="Q52" s="1"/>
      <c r="R52" s="1"/>
      <c r="S52" s="1"/>
    </row>
    <row r="53" spans="1:19">
      <c r="A53" s="38">
        <v>50</v>
      </c>
      <c r="B53" s="47" t="str">
        <f>IF(COUNTIF($D$4:D53,D53) &gt;1,  "(" &amp; COUNTIF($D$4:D53,D53)  &amp; ")",  MAX($B$3:B52) +1)</f>
        <v>(3)</v>
      </c>
      <c r="C53" s="38" t="s">
        <v>3977</v>
      </c>
      <c r="D53" s="38" t="s">
        <v>152</v>
      </c>
      <c r="E53" s="38" t="s">
        <v>153</v>
      </c>
      <c r="F53" s="37">
        <v>28691</v>
      </c>
      <c r="G53" s="47">
        <v>34</v>
      </c>
      <c r="H53" s="55">
        <v>2</v>
      </c>
      <c r="I53" s="47" t="s">
        <v>32</v>
      </c>
      <c r="J53" s="56" t="s">
        <v>4583</v>
      </c>
      <c r="K53" s="38">
        <v>2013</v>
      </c>
      <c r="L53" s="49">
        <v>41441</v>
      </c>
      <c r="M53" s="57"/>
      <c r="O53" s="25" t="s">
        <v>4560</v>
      </c>
      <c r="P53" s="1"/>
      <c r="Q53" s="1"/>
      <c r="R53" s="1"/>
      <c r="S53" s="1"/>
    </row>
    <row r="54" spans="1:19">
      <c r="A54" s="38">
        <v>51</v>
      </c>
      <c r="B54" s="47">
        <f>IF(COUNTIF($D$4:D54,D54) &gt;1,  "(" &amp; COUNTIF($D$4:D54,D54)  &amp; ")",  MAX($B$3:B53) +1)</f>
        <v>18</v>
      </c>
      <c r="C54" s="47" t="s">
        <v>4552</v>
      </c>
      <c r="D54" s="30" t="s">
        <v>4071</v>
      </c>
      <c r="E54" s="30" t="s">
        <v>4559</v>
      </c>
      <c r="F54" s="33">
        <v>28982</v>
      </c>
      <c r="G54" s="47">
        <v>40</v>
      </c>
      <c r="H54" s="55">
        <v>1</v>
      </c>
      <c r="I54" s="47" t="s">
        <v>69</v>
      </c>
      <c r="J54" s="56" t="s">
        <v>4591</v>
      </c>
      <c r="K54" s="38">
        <v>2020</v>
      </c>
      <c r="L54" s="49">
        <v>43846</v>
      </c>
      <c r="M54" s="57">
        <v>1</v>
      </c>
      <c r="O54" s="25" t="s">
        <v>4560</v>
      </c>
      <c r="P54" s="1"/>
      <c r="Q54" s="1"/>
      <c r="R54" s="1"/>
      <c r="S54" s="1"/>
    </row>
    <row r="55" spans="1:19">
      <c r="A55" s="38">
        <v>52</v>
      </c>
      <c r="B55" s="47" t="str">
        <f>IF(COUNTIF($D$4:D55,D55) &gt;1,  "(" &amp; COUNTIF($D$4:D55,D55)  &amp; ")",  MAX($B$3:B54) +1)</f>
        <v>(3)</v>
      </c>
      <c r="C55" s="38" t="s">
        <v>3976</v>
      </c>
      <c r="D55" s="38" t="s">
        <v>3975</v>
      </c>
      <c r="E55" s="38" t="s">
        <v>62</v>
      </c>
      <c r="F55" s="37">
        <v>26501</v>
      </c>
      <c r="G55" s="47">
        <v>36</v>
      </c>
      <c r="H55" s="55">
        <v>4</v>
      </c>
      <c r="I55" s="47" t="s">
        <v>32</v>
      </c>
      <c r="J55" s="56" t="s">
        <v>4592</v>
      </c>
      <c r="K55" s="38">
        <v>2009</v>
      </c>
      <c r="L55" s="49">
        <v>39978</v>
      </c>
      <c r="M55" s="57"/>
      <c r="O55" s="25" t="s">
        <v>4560</v>
      </c>
      <c r="P55" s="1"/>
      <c r="Q55" s="1"/>
      <c r="R55" s="1"/>
      <c r="S55" s="1"/>
    </row>
    <row r="56" spans="1:19">
      <c r="A56" s="38">
        <v>53</v>
      </c>
      <c r="B56" s="47" t="str">
        <f>IF(COUNTIF($D$4:D56,D56) &gt;1,  "(" &amp; COUNTIF($D$4:D56,D56)  &amp; ")",  MAX($B$3:B55) +1)</f>
        <v>(4)</v>
      </c>
      <c r="C56" s="38" t="s">
        <v>3974</v>
      </c>
      <c r="D56" s="38" t="s">
        <v>1544</v>
      </c>
      <c r="E56" s="38" t="s">
        <v>1151</v>
      </c>
      <c r="F56" s="37">
        <v>26779</v>
      </c>
      <c r="G56" s="47">
        <v>38</v>
      </c>
      <c r="H56" s="55">
        <v>4</v>
      </c>
      <c r="I56" s="47" t="s">
        <v>32</v>
      </c>
      <c r="J56" s="56" t="s">
        <v>4593</v>
      </c>
      <c r="K56" s="38">
        <v>2011</v>
      </c>
      <c r="L56" s="49">
        <v>40706</v>
      </c>
      <c r="M56" s="57"/>
      <c r="O56" s="25" t="s">
        <v>4560</v>
      </c>
      <c r="P56" s="1"/>
      <c r="Q56" s="1"/>
      <c r="R56" s="1"/>
      <c r="S56" s="1"/>
    </row>
    <row r="57" spans="1:19">
      <c r="A57" s="38">
        <v>54</v>
      </c>
      <c r="B57" s="47" t="str">
        <f>IF(COUNTIF($D$4:D57,D57) &gt;1,  "(" &amp; COUNTIF($D$4:D57,D57)  &amp; ")",  MAX($B$3:B56) +1)</f>
        <v>(6)</v>
      </c>
      <c r="C57" s="38" t="s">
        <v>3973</v>
      </c>
      <c r="D57" s="38" t="s">
        <v>167</v>
      </c>
      <c r="E57" s="38" t="s">
        <v>61</v>
      </c>
      <c r="F57" s="37">
        <v>24445</v>
      </c>
      <c r="G57" s="47">
        <v>49</v>
      </c>
      <c r="H57" s="55">
        <v>4</v>
      </c>
      <c r="I57" s="47" t="s">
        <v>32</v>
      </c>
      <c r="J57" s="56" t="s">
        <v>4594</v>
      </c>
      <c r="K57" s="38">
        <v>2016</v>
      </c>
      <c r="L57" s="49">
        <v>42540</v>
      </c>
      <c r="O57" s="25" t="s">
        <v>4560</v>
      </c>
      <c r="P57" s="1"/>
      <c r="Q57" s="1"/>
      <c r="R57" s="1"/>
      <c r="S57" s="1"/>
    </row>
    <row r="58" spans="1:19">
      <c r="A58" s="38">
        <v>55</v>
      </c>
      <c r="B58" s="47">
        <f>IF(COUNTIF($D$4:D58,D58) &gt;1,  "(" &amp; COUNTIF($D$4:D58,D58)  &amp; ")",  MAX($B$3:B57) +1)</f>
        <v>19</v>
      </c>
      <c r="C58" s="38" t="s">
        <v>3972</v>
      </c>
      <c r="D58" s="38" t="s">
        <v>379</v>
      </c>
      <c r="E58" s="38" t="s">
        <v>62</v>
      </c>
      <c r="F58" s="37">
        <v>25692</v>
      </c>
      <c r="G58" s="47">
        <v>44</v>
      </c>
      <c r="H58" s="55">
        <v>5</v>
      </c>
      <c r="I58" s="47" t="s">
        <v>32</v>
      </c>
      <c r="J58" s="56" t="s">
        <v>4595</v>
      </c>
      <c r="K58" s="38">
        <v>2014</v>
      </c>
      <c r="L58" s="49">
        <v>41805</v>
      </c>
      <c r="M58" s="57">
        <v>9</v>
      </c>
      <c r="O58" s="25" t="s">
        <v>4560</v>
      </c>
      <c r="P58" s="1"/>
      <c r="Q58" s="1"/>
      <c r="R58" s="1"/>
      <c r="S58" s="1"/>
    </row>
    <row r="59" spans="1:19">
      <c r="A59" s="38">
        <v>56</v>
      </c>
      <c r="B59" s="47">
        <f>IF(COUNTIF($D$4:D59,D59) &gt;1,  "(" &amp; COUNTIF($D$4:D59,D59)  &amp; ")",  MAX($B$3:B58) +1)</f>
        <v>20</v>
      </c>
      <c r="C59" s="38" t="s">
        <v>3971</v>
      </c>
      <c r="D59" s="38" t="s">
        <v>3933</v>
      </c>
      <c r="E59" s="38" t="s">
        <v>257</v>
      </c>
      <c r="F59" s="37">
        <v>26057</v>
      </c>
      <c r="G59" s="47">
        <v>36</v>
      </c>
      <c r="H59" s="55">
        <v>4</v>
      </c>
      <c r="I59" s="47" t="s">
        <v>32</v>
      </c>
      <c r="J59" s="56" t="s">
        <v>4596</v>
      </c>
      <c r="K59" s="38">
        <v>2007</v>
      </c>
      <c r="L59" s="49">
        <v>39250</v>
      </c>
      <c r="M59" s="57">
        <v>8</v>
      </c>
      <c r="O59" s="25" t="s">
        <v>4560</v>
      </c>
      <c r="P59" s="1"/>
      <c r="Q59" s="1"/>
      <c r="R59" s="1"/>
      <c r="S59" s="1"/>
    </row>
    <row r="60" spans="1:19">
      <c r="A60" s="38">
        <v>57</v>
      </c>
      <c r="B60" s="47">
        <f>IF(COUNTIF($D$4:D60,D60) &gt;1,  "(" &amp; COUNTIF($D$4:D60,D60)  &amp; ")",  MAX($B$3:B59) +1)</f>
        <v>21</v>
      </c>
      <c r="C60" s="38" t="s">
        <v>3970</v>
      </c>
      <c r="D60" s="38" t="s">
        <v>578</v>
      </c>
      <c r="E60" s="38" t="s">
        <v>223</v>
      </c>
      <c r="F60" s="37">
        <v>23419</v>
      </c>
      <c r="G60" s="47">
        <v>36</v>
      </c>
      <c r="H60" s="55">
        <v>2</v>
      </c>
      <c r="I60" s="47" t="s">
        <v>32</v>
      </c>
      <c r="J60" s="56" t="s">
        <v>4597</v>
      </c>
      <c r="K60" s="38">
        <v>2000</v>
      </c>
      <c r="L60" s="49">
        <v>36695</v>
      </c>
      <c r="M60" s="57">
        <v>5</v>
      </c>
      <c r="O60" s="25" t="s">
        <v>4560</v>
      </c>
      <c r="P60" s="1"/>
      <c r="Q60" s="1"/>
      <c r="R60" s="1"/>
      <c r="S60" s="1"/>
    </row>
    <row r="61" spans="1:19">
      <c r="A61" s="38">
        <v>58</v>
      </c>
      <c r="B61" s="47">
        <f>IF(COUNTIF($D$4:D61,D61) &gt;1,  "(" &amp; COUNTIF($D$4:D61,D61)  &amp; ")",  MAX($B$3:B60) +1)</f>
        <v>22</v>
      </c>
      <c r="C61" s="38" t="s">
        <v>3969</v>
      </c>
      <c r="D61" s="38" t="s">
        <v>1677</v>
      </c>
      <c r="E61" s="38" t="s">
        <v>257</v>
      </c>
      <c r="F61" s="37">
        <v>24325</v>
      </c>
      <c r="G61" s="47">
        <v>37</v>
      </c>
      <c r="H61" s="55">
        <v>2</v>
      </c>
      <c r="I61" s="47" t="s">
        <v>32</v>
      </c>
      <c r="J61" s="56" t="s">
        <v>4598</v>
      </c>
      <c r="K61" s="38">
        <v>2004</v>
      </c>
      <c r="L61" s="49">
        <v>38151</v>
      </c>
      <c r="M61" s="57">
        <v>1</v>
      </c>
      <c r="O61" s="25" t="s">
        <v>4560</v>
      </c>
      <c r="P61" s="1"/>
      <c r="Q61" s="1"/>
      <c r="R61" s="1"/>
      <c r="S61" s="1"/>
    </row>
    <row r="62" spans="1:19">
      <c r="A62" s="38">
        <v>59</v>
      </c>
      <c r="B62" s="47" t="str">
        <f>IF(COUNTIF($D$4:D62,D62) &gt;1,  "(" &amp; COUNTIF($D$4:D62,D62)  &amp; ")",  MAX($B$3:B61) +1)</f>
        <v>(5)</v>
      </c>
      <c r="C62" s="38" t="s">
        <v>3968</v>
      </c>
      <c r="D62" s="38" t="s">
        <v>1544</v>
      </c>
      <c r="E62" s="38" t="s">
        <v>1151</v>
      </c>
      <c r="F62" s="37">
        <v>26779</v>
      </c>
      <c r="G62" s="47">
        <v>36</v>
      </c>
      <c r="H62" s="55">
        <v>5</v>
      </c>
      <c r="I62" s="47" t="s">
        <v>32</v>
      </c>
      <c r="J62" s="56" t="s">
        <v>4592</v>
      </c>
      <c r="K62" s="38">
        <v>2009</v>
      </c>
      <c r="L62" s="49">
        <v>39978</v>
      </c>
      <c r="M62" s="57"/>
      <c r="O62" s="25" t="s">
        <v>4560</v>
      </c>
      <c r="P62" s="1"/>
      <c r="Q62" s="1"/>
      <c r="R62" s="1"/>
      <c r="S62" s="1"/>
    </row>
    <row r="63" spans="1:19">
      <c r="A63" s="38">
        <v>60</v>
      </c>
      <c r="B63" s="47" t="str">
        <f>IF(COUNTIF($D$4:D63,D63) &gt;1,  "(" &amp; COUNTIF($D$4:D63,D63)  &amp; ")",  MAX($B$3:B62) +1)</f>
        <v>(4)</v>
      </c>
      <c r="C63" s="38" t="s">
        <v>3967</v>
      </c>
      <c r="D63" s="38" t="s">
        <v>152</v>
      </c>
      <c r="E63" s="38" t="s">
        <v>153</v>
      </c>
      <c r="F63" s="37">
        <v>28691</v>
      </c>
      <c r="G63" s="47">
        <v>36</v>
      </c>
      <c r="H63" s="55">
        <v>5</v>
      </c>
      <c r="I63" s="47" t="s">
        <v>32</v>
      </c>
      <c r="J63" s="56" t="s">
        <v>4592</v>
      </c>
      <c r="K63" s="38">
        <v>2015</v>
      </c>
      <c r="L63" s="49">
        <v>42169</v>
      </c>
      <c r="M63" s="57"/>
      <c r="O63" s="25" t="s">
        <v>4560</v>
      </c>
      <c r="P63" s="1"/>
      <c r="Q63" s="1"/>
      <c r="R63" s="1"/>
      <c r="S63" s="1"/>
    </row>
    <row r="64" spans="1:19">
      <c r="A64" s="38">
        <v>61</v>
      </c>
      <c r="B64" s="47">
        <f>IF(COUNTIF($D$4:D64,D64) &gt;1,  "(" &amp; COUNTIF($D$4:D64,D64)  &amp; ")",  MAX($B$3:B63) +1)</f>
        <v>23</v>
      </c>
      <c r="C64" s="38" t="s">
        <v>3966</v>
      </c>
      <c r="D64" s="38" t="s">
        <v>308</v>
      </c>
      <c r="E64" s="38" t="s">
        <v>309</v>
      </c>
      <c r="F64" s="37">
        <v>26454</v>
      </c>
      <c r="G64" s="47">
        <v>40</v>
      </c>
      <c r="H64" s="55">
        <v>4</v>
      </c>
      <c r="I64" s="47" t="s">
        <v>32</v>
      </c>
      <c r="J64" s="56" t="s">
        <v>4596</v>
      </c>
      <c r="K64" s="38">
        <v>2012</v>
      </c>
      <c r="L64" s="49">
        <v>41077</v>
      </c>
      <c r="M64" s="57">
        <v>3</v>
      </c>
      <c r="O64" s="25" t="s">
        <v>4560</v>
      </c>
      <c r="P64" s="1"/>
      <c r="Q64" s="1"/>
      <c r="R64" s="1"/>
      <c r="S64" s="1"/>
    </row>
    <row r="65" spans="1:19">
      <c r="A65" s="38">
        <v>62</v>
      </c>
      <c r="B65" s="47">
        <f>IF(COUNTIF($D$4:D65,D65) &gt;1,  "(" &amp; COUNTIF($D$4:D65,D65)  &amp; ")",  MAX($B$3:B64) +1)</f>
        <v>24</v>
      </c>
      <c r="C65" s="38" t="s">
        <v>4252</v>
      </c>
      <c r="D65" s="38" t="s">
        <v>230</v>
      </c>
      <c r="E65" s="38" t="s">
        <v>1152</v>
      </c>
      <c r="F65" s="37">
        <v>29291</v>
      </c>
      <c r="G65" s="47">
        <v>39</v>
      </c>
      <c r="H65" s="55">
        <v>2</v>
      </c>
      <c r="I65" s="47" t="s">
        <v>32</v>
      </c>
      <c r="J65" s="56" t="s">
        <v>4599</v>
      </c>
      <c r="K65" s="38">
        <v>2019</v>
      </c>
      <c r="L65" s="49">
        <v>43632</v>
      </c>
      <c r="M65" s="57">
        <v>3</v>
      </c>
      <c r="O65" s="25" t="s">
        <v>4560</v>
      </c>
      <c r="P65" s="1"/>
      <c r="Q65" s="1"/>
      <c r="R65" s="1"/>
      <c r="S65" s="1"/>
    </row>
    <row r="66" spans="1:19">
      <c r="A66" s="38">
        <v>63</v>
      </c>
      <c r="B66" s="47" t="str">
        <f>IF(COUNTIF($D$4:D66,D66) &gt;1,  "(" &amp; COUNTIF($D$4:D66,D66)  &amp; ")",  MAX($B$3:B65) +1)</f>
        <v>(13)</v>
      </c>
      <c r="C66" s="38" t="s">
        <v>3965</v>
      </c>
      <c r="D66" s="38" t="s">
        <v>105</v>
      </c>
      <c r="E66" s="38" t="s">
        <v>106</v>
      </c>
      <c r="F66" s="37">
        <v>25807</v>
      </c>
      <c r="G66" s="47">
        <v>30</v>
      </c>
      <c r="H66" s="55">
        <v>1</v>
      </c>
      <c r="I66" s="47" t="s">
        <v>32</v>
      </c>
      <c r="J66" s="56" t="s">
        <v>4596</v>
      </c>
      <c r="K66" s="38">
        <v>2001</v>
      </c>
      <c r="L66" s="49">
        <v>37059</v>
      </c>
      <c r="M66" s="57"/>
      <c r="O66" s="25" t="s">
        <v>4560</v>
      </c>
      <c r="P66" s="1"/>
      <c r="Q66" s="1"/>
      <c r="R66" s="1"/>
      <c r="S66" s="1"/>
    </row>
    <row r="67" spans="1:19">
      <c r="A67" s="38">
        <v>64</v>
      </c>
      <c r="B67" s="47" t="str">
        <f>IF(COUNTIF($D$4:D67,D67) &gt;1,  "(" &amp; COUNTIF($D$4:D67,D67)  &amp; ")",  MAX($B$3:B66) +1)</f>
        <v>(5)</v>
      </c>
      <c r="C67" s="38" t="s">
        <v>3964</v>
      </c>
      <c r="D67" s="38" t="s">
        <v>152</v>
      </c>
      <c r="E67" s="38" t="s">
        <v>153</v>
      </c>
      <c r="F67" s="37">
        <v>28691</v>
      </c>
      <c r="G67" s="47">
        <v>29</v>
      </c>
      <c r="H67" s="55">
        <v>4</v>
      </c>
      <c r="I67" s="47" t="s">
        <v>32</v>
      </c>
      <c r="J67" s="56" t="s">
        <v>4595</v>
      </c>
      <c r="K67" s="38">
        <v>2008</v>
      </c>
      <c r="L67" s="49">
        <v>39614</v>
      </c>
      <c r="M67" s="57"/>
      <c r="O67" s="25" t="s">
        <v>4560</v>
      </c>
      <c r="P67" s="1"/>
      <c r="Q67" s="1"/>
      <c r="R67" s="1"/>
      <c r="S67" s="1"/>
    </row>
    <row r="68" spans="1:19">
      <c r="A68" s="38">
        <v>65</v>
      </c>
      <c r="B68" s="47">
        <f>IF(COUNTIF($D$4:D68,D68) &gt;1,  "(" &amp; COUNTIF($D$4:D68,D68)  &amp; ")",  MAX($B$3:B67) +1)</f>
        <v>25</v>
      </c>
      <c r="C68" s="47" t="s">
        <v>4800</v>
      </c>
      <c r="D68" s="47" t="s">
        <v>4801</v>
      </c>
      <c r="E68" s="47" t="s">
        <v>4405</v>
      </c>
      <c r="F68" s="37">
        <v>23435</v>
      </c>
      <c r="G68" s="47">
        <v>57</v>
      </c>
      <c r="H68" s="47">
        <v>2</v>
      </c>
      <c r="I68" s="47" t="s">
        <v>32</v>
      </c>
      <c r="J68" s="47" t="s">
        <v>4802</v>
      </c>
      <c r="K68" s="48">
        <v>2021</v>
      </c>
      <c r="L68" s="49">
        <v>44444</v>
      </c>
      <c r="M68" s="55">
        <v>1</v>
      </c>
      <c r="O68" s="25" t="s">
        <v>4560</v>
      </c>
      <c r="P68" s="1"/>
      <c r="Q68" s="1"/>
      <c r="R68" s="1"/>
      <c r="S68" s="1"/>
    </row>
    <row r="69" spans="1:19">
      <c r="A69" s="38">
        <v>66</v>
      </c>
      <c r="B69" s="47" t="str">
        <f>IF(COUNTIF($D$4:D69,D69) &gt;1,  "(" &amp; COUNTIF($D$4:D69,D69)  &amp; ")",  MAX($B$3:B67) +1)</f>
        <v>(3)</v>
      </c>
      <c r="C69" s="38" t="s">
        <v>3963</v>
      </c>
      <c r="D69" s="38" t="s">
        <v>281</v>
      </c>
      <c r="E69" s="38" t="s">
        <v>84</v>
      </c>
      <c r="F69" s="37">
        <v>21045</v>
      </c>
      <c r="G69" s="47">
        <v>41</v>
      </c>
      <c r="H69" s="55">
        <v>1</v>
      </c>
      <c r="I69" s="47" t="s">
        <v>32</v>
      </c>
      <c r="J69" s="56" t="s">
        <v>4600</v>
      </c>
      <c r="K69" s="38">
        <v>1999</v>
      </c>
      <c r="L69" s="49">
        <v>36331</v>
      </c>
      <c r="M69" s="57"/>
      <c r="O69" s="25" t="s">
        <v>4560</v>
      </c>
      <c r="P69" s="1"/>
      <c r="Q69" s="1"/>
      <c r="R69" s="1"/>
      <c r="S69" s="1"/>
    </row>
    <row r="70" spans="1:19">
      <c r="A70" s="38">
        <v>67</v>
      </c>
      <c r="B70" s="47" t="str">
        <f>IF(COUNTIF($D$4:D70,D70) &gt;1,  "(" &amp; COUNTIF($D$4:D70,D70)  &amp; ")",  MAX($B$3:B69) +1)</f>
        <v>(2)</v>
      </c>
      <c r="C70" s="38" t="s">
        <v>3962</v>
      </c>
      <c r="D70" s="38" t="s">
        <v>379</v>
      </c>
      <c r="E70" s="38" t="s">
        <v>62</v>
      </c>
      <c r="F70" s="37">
        <v>25692</v>
      </c>
      <c r="G70" s="47">
        <v>39</v>
      </c>
      <c r="H70" s="55">
        <v>6</v>
      </c>
      <c r="I70" s="47" t="s">
        <v>32</v>
      </c>
      <c r="J70" s="56" t="s">
        <v>4592</v>
      </c>
      <c r="K70" s="38">
        <v>2009</v>
      </c>
      <c r="L70" s="49">
        <v>39978</v>
      </c>
      <c r="M70" s="57"/>
      <c r="O70" s="25" t="s">
        <v>4560</v>
      </c>
      <c r="P70" s="1"/>
      <c r="Q70" s="1"/>
      <c r="R70" s="1"/>
      <c r="S70" s="1"/>
    </row>
    <row r="71" spans="1:19">
      <c r="A71" s="38">
        <v>68</v>
      </c>
      <c r="B71" s="47" t="str">
        <f>IF(COUNTIF($D$4:D71,D71) &gt;1,  "(" &amp; COUNTIF($D$4:D71,D71)  &amp; ")",  MAX($B$3:B70) +1)</f>
        <v>(2)</v>
      </c>
      <c r="C71" s="38" t="s">
        <v>3961</v>
      </c>
      <c r="D71" s="38" t="s">
        <v>3933</v>
      </c>
      <c r="E71" s="38" t="s">
        <v>257</v>
      </c>
      <c r="F71" s="37">
        <v>26057</v>
      </c>
      <c r="G71" s="47">
        <v>35</v>
      </c>
      <c r="H71" s="55">
        <v>6</v>
      </c>
      <c r="I71" s="47" t="s">
        <v>32</v>
      </c>
      <c r="J71" s="56" t="s">
        <v>4601</v>
      </c>
      <c r="K71" s="38">
        <v>2006</v>
      </c>
      <c r="L71" s="49">
        <v>38879</v>
      </c>
      <c r="O71" s="25" t="s">
        <v>4560</v>
      </c>
      <c r="P71" s="1"/>
      <c r="Q71" s="1"/>
      <c r="R71" s="1"/>
      <c r="S71" s="1"/>
    </row>
    <row r="72" spans="1:19">
      <c r="A72" s="38">
        <v>69</v>
      </c>
      <c r="B72" s="47" t="str">
        <f>IF(COUNTIF($D$4:D72,D72) &gt;1,  "(" &amp; COUNTIF($D$4:D72,D72)  &amp; ")",  MAX($B$3:B71) +1)</f>
        <v>(14)</v>
      </c>
      <c r="C72" s="38" t="s">
        <v>3958</v>
      </c>
      <c r="D72" s="38" t="s">
        <v>105</v>
      </c>
      <c r="E72" s="38" t="s">
        <v>106</v>
      </c>
      <c r="F72" s="37">
        <v>25807</v>
      </c>
      <c r="G72" s="47">
        <v>42</v>
      </c>
      <c r="H72" s="55">
        <v>3</v>
      </c>
      <c r="I72" s="47" t="s">
        <v>32</v>
      </c>
      <c r="J72" s="56" t="s">
        <v>4599</v>
      </c>
      <c r="K72" s="38">
        <v>2013</v>
      </c>
      <c r="L72" s="49">
        <v>41441</v>
      </c>
      <c r="M72" s="57"/>
      <c r="O72" s="25" t="s">
        <v>4560</v>
      </c>
      <c r="P72" s="1"/>
      <c r="Q72" s="1"/>
      <c r="R72" s="1"/>
      <c r="S72" s="1"/>
    </row>
    <row r="73" spans="1:19">
      <c r="A73" s="38">
        <v>70</v>
      </c>
      <c r="B73" s="47" t="str">
        <f>IF(COUNTIF($D$4:D73,D73) &gt;1,  "(" &amp; COUNTIF($D$4:D73,D73)  &amp; ")",  MAX($B$3:B72) +1)</f>
        <v>(2)</v>
      </c>
      <c r="C73" s="38" t="s">
        <v>3959</v>
      </c>
      <c r="D73" s="38" t="s">
        <v>230</v>
      </c>
      <c r="E73" s="38" t="s">
        <v>1152</v>
      </c>
      <c r="F73" s="37">
        <v>29291</v>
      </c>
      <c r="G73" s="47">
        <v>37</v>
      </c>
      <c r="H73" s="55">
        <v>3</v>
      </c>
      <c r="I73" s="47" t="s">
        <v>32</v>
      </c>
      <c r="J73" s="56" t="s">
        <v>4597</v>
      </c>
      <c r="K73" s="58">
        <v>2017</v>
      </c>
      <c r="L73" s="49">
        <v>42904</v>
      </c>
      <c r="M73" s="57"/>
      <c r="O73" s="25" t="s">
        <v>4560</v>
      </c>
      <c r="P73" s="1"/>
      <c r="Q73" s="1"/>
      <c r="R73" s="1"/>
      <c r="S73" s="1"/>
    </row>
    <row r="74" spans="1:19">
      <c r="A74" s="38">
        <v>71</v>
      </c>
      <c r="B74" s="47" t="str">
        <f>IF(COUNTIF($D$4:D74,D74) &gt;1,  "(" &amp; COUNTIF($D$4:D74,D74)  &amp; ")",  MAX($B$3:B73) +1)</f>
        <v>(2)</v>
      </c>
      <c r="C74" s="38" t="s">
        <v>3957</v>
      </c>
      <c r="D74" s="38" t="s">
        <v>578</v>
      </c>
      <c r="E74" s="38" t="s">
        <v>223</v>
      </c>
      <c r="F74" s="37">
        <v>23419</v>
      </c>
      <c r="G74" s="47">
        <v>39</v>
      </c>
      <c r="H74" s="55">
        <v>1</v>
      </c>
      <c r="I74" s="47" t="s">
        <v>32</v>
      </c>
      <c r="J74" s="56" t="s">
        <v>4602</v>
      </c>
      <c r="K74" s="38">
        <v>2003</v>
      </c>
      <c r="L74" s="49">
        <v>37787</v>
      </c>
      <c r="M74" s="57"/>
      <c r="O74" s="25" t="s">
        <v>4560</v>
      </c>
      <c r="P74" s="1"/>
      <c r="Q74" s="1"/>
      <c r="R74" s="1"/>
      <c r="S74" s="1"/>
    </row>
    <row r="75" spans="1:19">
      <c r="A75" s="38">
        <v>72</v>
      </c>
      <c r="B75" s="47" t="str">
        <f>IF(COUNTIF($D$4:D75,D75) &gt;1,  "(" &amp; COUNTIF($D$4:D75,D75)  &amp; ")",  MAX($B$3:B74) +1)</f>
        <v>(2)</v>
      </c>
      <c r="C75" s="38" t="s">
        <v>3956</v>
      </c>
      <c r="D75" s="38" t="s">
        <v>308</v>
      </c>
      <c r="E75" s="38" t="s">
        <v>309</v>
      </c>
      <c r="F75" s="37">
        <v>26454</v>
      </c>
      <c r="G75" s="47">
        <v>37</v>
      </c>
      <c r="H75" s="55">
        <v>7</v>
      </c>
      <c r="I75" s="47" t="s">
        <v>32</v>
      </c>
      <c r="J75" s="56" t="s">
        <v>4603</v>
      </c>
      <c r="K75" s="38">
        <v>2009</v>
      </c>
      <c r="L75" s="49">
        <v>39978</v>
      </c>
      <c r="M75" s="57"/>
      <c r="O75" s="25" t="s">
        <v>4560</v>
      </c>
      <c r="P75" s="1"/>
      <c r="Q75" s="1"/>
      <c r="R75" s="1"/>
      <c r="S75" s="1"/>
    </row>
    <row r="76" spans="1:19">
      <c r="A76" s="38">
        <v>73</v>
      </c>
      <c r="B76" s="47">
        <f>IF(COUNTIF($D$4:D76,D76) &gt;1,  "(" &amp; COUNTIF($D$4:D76,D76)  &amp; ")",  MAX($B$3:B75) +1)</f>
        <v>26</v>
      </c>
      <c r="C76" s="47" t="s">
        <v>4553</v>
      </c>
      <c r="D76" s="30" t="s">
        <v>4072</v>
      </c>
      <c r="E76" s="30" t="s">
        <v>4073</v>
      </c>
      <c r="F76" s="33">
        <v>27454</v>
      </c>
      <c r="G76" s="47">
        <v>44</v>
      </c>
      <c r="H76" s="55">
        <v>2</v>
      </c>
      <c r="I76" s="47" t="s">
        <v>69</v>
      </c>
      <c r="J76" s="56" t="s">
        <v>4604</v>
      </c>
      <c r="K76" s="38">
        <v>2020</v>
      </c>
      <c r="L76" s="49">
        <v>43846</v>
      </c>
      <c r="M76" s="57">
        <v>1</v>
      </c>
      <c r="O76" s="25" t="s">
        <v>4560</v>
      </c>
      <c r="P76" s="1"/>
      <c r="Q76" s="1"/>
      <c r="R76" s="1"/>
      <c r="S76" s="1"/>
    </row>
    <row r="77" spans="1:19">
      <c r="A77" s="38">
        <v>74</v>
      </c>
      <c r="B77" s="47" t="str">
        <f>IF(COUNTIF($D$4:D77,D77) &gt;1,  "(" &amp; COUNTIF($D$4:D77,D77)  &amp; ")",  MAX($B$3:B76) +1)</f>
        <v>(3)</v>
      </c>
      <c r="C77" s="38" t="s">
        <v>3955</v>
      </c>
      <c r="D77" s="38" t="s">
        <v>3933</v>
      </c>
      <c r="E77" s="38" t="s">
        <v>257</v>
      </c>
      <c r="F77" s="37">
        <v>26057</v>
      </c>
      <c r="G77" s="47">
        <v>31</v>
      </c>
      <c r="H77" s="55">
        <v>3</v>
      </c>
      <c r="I77" s="47" t="s">
        <v>32</v>
      </c>
      <c r="J77" s="56" t="s">
        <v>4605</v>
      </c>
      <c r="K77" s="38">
        <v>2002</v>
      </c>
      <c r="L77" s="49">
        <v>37423</v>
      </c>
      <c r="M77" s="57"/>
      <c r="O77" s="25" t="s">
        <v>4560</v>
      </c>
      <c r="P77" s="1"/>
      <c r="Q77" s="1"/>
      <c r="R77" s="1"/>
      <c r="S77" s="1"/>
    </row>
    <row r="78" spans="1:19">
      <c r="A78" s="38">
        <v>75</v>
      </c>
      <c r="B78" s="47" t="str">
        <f>IF(COUNTIF($D$4:D78,D78) &gt;1,  "(" &amp; COUNTIF($D$4:D78,D78)  &amp; ")",  MAX($B$3:B77) +1)</f>
        <v>(6)</v>
      </c>
      <c r="C78" s="38" t="s">
        <v>3954</v>
      </c>
      <c r="D78" s="38" t="s">
        <v>152</v>
      </c>
      <c r="E78" s="38" t="s">
        <v>153</v>
      </c>
      <c r="F78" s="37">
        <v>28691</v>
      </c>
      <c r="G78" s="47">
        <v>31</v>
      </c>
      <c r="H78" s="55">
        <v>4</v>
      </c>
      <c r="I78" s="47" t="s">
        <v>32</v>
      </c>
      <c r="J78" s="56" t="s">
        <v>4606</v>
      </c>
      <c r="K78" s="38">
        <v>2010</v>
      </c>
      <c r="L78" s="49">
        <v>40342</v>
      </c>
      <c r="O78" s="25" t="s">
        <v>4560</v>
      </c>
      <c r="P78" s="1"/>
      <c r="Q78" s="1"/>
      <c r="R78" s="1"/>
      <c r="S78" s="1"/>
    </row>
    <row r="79" spans="1:19">
      <c r="A79" s="38">
        <v>76</v>
      </c>
      <c r="B79" s="47" t="str">
        <f>IF(COUNTIF($D$4:D79,D79) &gt;1,  "(" &amp; COUNTIF($D$4:D79,D79)  &amp; ")",  MAX($B$3:B78) +1)</f>
        <v>(7)</v>
      </c>
      <c r="C79" s="38" t="s">
        <v>4253</v>
      </c>
      <c r="D79" s="38" t="s">
        <v>167</v>
      </c>
      <c r="E79" s="38" t="s">
        <v>61</v>
      </c>
      <c r="F79" s="37">
        <v>24445</v>
      </c>
      <c r="G79" s="47">
        <v>52</v>
      </c>
      <c r="H79" s="55">
        <v>3</v>
      </c>
      <c r="I79" s="47" t="s">
        <v>32</v>
      </c>
      <c r="J79" s="56" t="s">
        <v>4599</v>
      </c>
      <c r="K79" s="38">
        <v>2019</v>
      </c>
      <c r="L79" s="49">
        <v>43632</v>
      </c>
      <c r="M79" s="57"/>
      <c r="O79" s="25" t="s">
        <v>4560</v>
      </c>
      <c r="P79" s="1"/>
      <c r="Q79" s="1"/>
      <c r="R79" s="1"/>
      <c r="S79" s="1"/>
    </row>
    <row r="80" spans="1:19">
      <c r="A80" s="38">
        <v>77</v>
      </c>
      <c r="B80" s="47" t="str">
        <f>IF(COUNTIF($D$4:D80,D80) &gt;1,  "(" &amp; COUNTIF($D$4:D80,D80)  &amp; ")",  MAX($B$3:B79) +1)</f>
        <v>(6)</v>
      </c>
      <c r="C80" s="38" t="s">
        <v>3952</v>
      </c>
      <c r="D80" s="38" t="s">
        <v>1544</v>
      </c>
      <c r="E80" s="38" t="s">
        <v>1151</v>
      </c>
      <c r="F80" s="37">
        <v>26779</v>
      </c>
      <c r="G80" s="47">
        <v>40</v>
      </c>
      <c r="H80" s="55">
        <v>4</v>
      </c>
      <c r="I80" s="47" t="s">
        <v>32</v>
      </c>
      <c r="J80" s="56" t="s">
        <v>4605</v>
      </c>
      <c r="K80" s="38">
        <v>2013</v>
      </c>
      <c r="L80" s="49">
        <v>41441</v>
      </c>
      <c r="M80" s="57"/>
      <c r="O80" s="25" t="s">
        <v>4560</v>
      </c>
      <c r="P80" s="1"/>
      <c r="Q80" s="1"/>
      <c r="R80" s="1"/>
      <c r="S80" s="1"/>
    </row>
    <row r="81" spans="1:19">
      <c r="A81" s="38">
        <v>78</v>
      </c>
      <c r="B81" s="47">
        <f>IF(COUNTIF($D$4:D81,D81) &gt;1,  "(" &amp; COUNTIF($D$4:D81,D81)  &amp; ")",  MAX($B$3:B80) +1)</f>
        <v>27</v>
      </c>
      <c r="C81" s="38" t="s">
        <v>4254</v>
      </c>
      <c r="D81" s="38" t="s">
        <v>394</v>
      </c>
      <c r="E81" s="38" t="s">
        <v>1151</v>
      </c>
      <c r="F81" s="37">
        <v>27540</v>
      </c>
      <c r="G81" s="47">
        <v>44</v>
      </c>
      <c r="H81" s="55">
        <v>4</v>
      </c>
      <c r="I81" s="47" t="s">
        <v>32</v>
      </c>
      <c r="J81" s="56" t="s">
        <v>4599</v>
      </c>
      <c r="K81" s="38">
        <v>2019</v>
      </c>
      <c r="L81" s="49">
        <v>43632</v>
      </c>
      <c r="M81" s="57">
        <v>6</v>
      </c>
      <c r="O81" s="25" t="s">
        <v>4560</v>
      </c>
      <c r="P81" s="1"/>
      <c r="Q81" s="1"/>
      <c r="R81" s="1"/>
      <c r="S81" s="1"/>
    </row>
    <row r="82" spans="1:19">
      <c r="A82" s="38">
        <v>79</v>
      </c>
      <c r="B82" s="47" t="str">
        <f>IF(COUNTIF($D$4:D82,D82) &gt;1,  "(" &amp; COUNTIF($D$4:D82,D82)  &amp; ")",  MAX($B$3:B81) +1)</f>
        <v>(7)</v>
      </c>
      <c r="C82" s="38" t="s">
        <v>3951</v>
      </c>
      <c r="D82" s="38" t="s">
        <v>152</v>
      </c>
      <c r="E82" s="38" t="s">
        <v>153</v>
      </c>
      <c r="F82" s="37">
        <v>28691</v>
      </c>
      <c r="G82" s="47">
        <v>33</v>
      </c>
      <c r="H82" s="55">
        <v>5</v>
      </c>
      <c r="I82" s="47" t="s">
        <v>32</v>
      </c>
      <c r="J82" s="56" t="s">
        <v>4607</v>
      </c>
      <c r="K82" s="38">
        <v>2012</v>
      </c>
      <c r="L82" s="49">
        <v>41077</v>
      </c>
      <c r="M82" s="57"/>
      <c r="O82" s="25" t="s">
        <v>4560</v>
      </c>
      <c r="P82" s="1"/>
      <c r="Q82" s="1"/>
      <c r="R82" s="1"/>
      <c r="S82" s="1"/>
    </row>
    <row r="83" spans="1:19">
      <c r="A83" s="38">
        <v>80</v>
      </c>
      <c r="B83" s="47" t="str">
        <f>IF(COUNTIF($D$4:D83,D83) &gt;1,  "(" &amp; COUNTIF($D$4:D83,D83)  &amp; ")",  MAX($B$3:B82) +1)</f>
        <v>(15)</v>
      </c>
      <c r="C83" s="38" t="s">
        <v>3950</v>
      </c>
      <c r="D83" s="38" t="s">
        <v>105</v>
      </c>
      <c r="E83" s="38" t="s">
        <v>106</v>
      </c>
      <c r="F83" s="37">
        <v>25807</v>
      </c>
      <c r="G83" s="47">
        <v>34</v>
      </c>
      <c r="H83" s="55">
        <v>2</v>
      </c>
      <c r="I83" s="47" t="s">
        <v>32</v>
      </c>
      <c r="J83" s="56" t="s">
        <v>4608</v>
      </c>
      <c r="K83" s="38">
        <v>2005</v>
      </c>
      <c r="L83" s="49">
        <v>38515</v>
      </c>
      <c r="M83" s="57"/>
      <c r="O83" s="25" t="s">
        <v>4560</v>
      </c>
      <c r="P83" s="1"/>
      <c r="Q83" s="1"/>
      <c r="R83" s="1"/>
      <c r="S83" s="1"/>
    </row>
    <row r="84" spans="1:19">
      <c r="A84" s="38">
        <v>81</v>
      </c>
      <c r="B84" s="47" t="str">
        <f>IF(COUNTIF($D$4:D84,D84) &gt;1,  "(" &amp; COUNTIF($D$4:D84,D84)  &amp; ")",  MAX($B$3:B83) +1)</f>
        <v>(7)</v>
      </c>
      <c r="C84" s="38" t="s">
        <v>3949</v>
      </c>
      <c r="D84" s="38" t="s">
        <v>1544</v>
      </c>
      <c r="E84" s="38" t="s">
        <v>1151</v>
      </c>
      <c r="F84" s="37">
        <v>26779</v>
      </c>
      <c r="G84" s="47">
        <v>35</v>
      </c>
      <c r="H84" s="55">
        <v>5</v>
      </c>
      <c r="I84" s="47" t="s">
        <v>32</v>
      </c>
      <c r="J84" s="56" t="s">
        <v>4602</v>
      </c>
      <c r="K84" s="38">
        <v>2008</v>
      </c>
      <c r="L84" s="49">
        <v>39614</v>
      </c>
      <c r="M84" s="57"/>
      <c r="O84" s="25" t="s">
        <v>4560</v>
      </c>
      <c r="P84" s="1"/>
      <c r="Q84" s="1"/>
      <c r="R84" s="1"/>
      <c r="S84" s="1"/>
    </row>
    <row r="85" spans="1:19">
      <c r="A85" s="38">
        <v>82</v>
      </c>
      <c r="B85" s="47" t="str">
        <f>IF(COUNTIF($D$4:D85,D85) &gt;1,  "(" &amp; COUNTIF($D$4:D85,D85)  &amp; ")",  MAX($B$3:B84) +1)</f>
        <v>(4)</v>
      </c>
      <c r="C85" s="38" t="s">
        <v>3948</v>
      </c>
      <c r="D85" s="38" t="s">
        <v>3933</v>
      </c>
      <c r="E85" s="38" t="s">
        <v>257</v>
      </c>
      <c r="F85" s="37">
        <v>26057</v>
      </c>
      <c r="G85" s="47">
        <v>33</v>
      </c>
      <c r="H85" s="55">
        <v>3</v>
      </c>
      <c r="I85" s="47" t="s">
        <v>32</v>
      </c>
      <c r="J85" s="56" t="s">
        <v>4606</v>
      </c>
      <c r="K85" s="38">
        <v>2004</v>
      </c>
      <c r="L85" s="49">
        <v>38151</v>
      </c>
      <c r="O85" s="25" t="s">
        <v>4560</v>
      </c>
      <c r="P85" s="1"/>
      <c r="Q85" s="1"/>
      <c r="R85" s="1"/>
      <c r="S85" s="1"/>
    </row>
    <row r="86" spans="1:19">
      <c r="A86" s="38">
        <v>83</v>
      </c>
      <c r="B86" s="47">
        <f>IF(COUNTIF($D$4:D86,D86) &gt;1,  "(" &amp; COUNTIF($D$4:D86,D86)  &amp; ")",  MAX($B$3:B85) +1)</f>
        <v>28</v>
      </c>
      <c r="C86" s="59" t="s">
        <v>4775</v>
      </c>
      <c r="D86" s="30" t="s">
        <v>468</v>
      </c>
      <c r="E86" s="30" t="s">
        <v>257</v>
      </c>
      <c r="F86" s="33">
        <v>24722</v>
      </c>
      <c r="G86" s="34">
        <f t="shared" ref="G86" si="1">ROUNDDOWN((L86-F86)/365.25, 0)</f>
        <v>53</v>
      </c>
      <c r="H86" s="51">
        <v>2</v>
      </c>
      <c r="I86" s="51" t="s">
        <v>4092</v>
      </c>
      <c r="J86" s="51" t="s">
        <v>4774</v>
      </c>
      <c r="K86" s="51">
        <v>2020</v>
      </c>
      <c r="L86" s="52">
        <v>44087</v>
      </c>
      <c r="M86" s="55">
        <v>2</v>
      </c>
      <c r="O86" s="25" t="s">
        <v>4560</v>
      </c>
      <c r="P86" s="1"/>
      <c r="Q86" s="1"/>
      <c r="R86" s="1"/>
      <c r="S86" s="1"/>
    </row>
    <row r="87" spans="1:19">
      <c r="A87" s="38">
        <v>84</v>
      </c>
      <c r="B87" s="47">
        <v>-8</v>
      </c>
      <c r="C87" s="59" t="s">
        <v>4805</v>
      </c>
      <c r="D87" s="38" t="s">
        <v>4806</v>
      </c>
      <c r="E87" s="38" t="s">
        <v>61</v>
      </c>
      <c r="F87" s="37">
        <v>24445</v>
      </c>
      <c r="G87" s="38">
        <v>54</v>
      </c>
      <c r="H87" s="57">
        <v>3</v>
      </c>
      <c r="I87" s="38" t="s">
        <v>32</v>
      </c>
      <c r="J87" s="38" t="s">
        <v>4807</v>
      </c>
      <c r="K87" s="50">
        <v>2021</v>
      </c>
      <c r="L87" s="37">
        <v>44444</v>
      </c>
      <c r="M87" s="57"/>
      <c r="O87" s="25" t="s">
        <v>4560</v>
      </c>
      <c r="P87" s="1"/>
      <c r="Q87" s="1"/>
      <c r="R87" s="1"/>
      <c r="S87" s="1"/>
    </row>
    <row r="88" spans="1:19">
      <c r="A88" s="38">
        <v>85</v>
      </c>
      <c r="B88" s="47" t="str">
        <f>IF(COUNTIF($D$4:D88,D88) &gt;1,  "(" &amp; COUNTIF($D$4:D88,D88)  &amp; ")",  MAX($B$3:B86) +1)</f>
        <v>(2)</v>
      </c>
      <c r="C88" s="38" t="s">
        <v>3947</v>
      </c>
      <c r="D88" s="38" t="s">
        <v>394</v>
      </c>
      <c r="E88" s="38" t="s">
        <v>1151</v>
      </c>
      <c r="F88" s="37">
        <v>27540</v>
      </c>
      <c r="G88" s="47">
        <v>31</v>
      </c>
      <c r="H88" s="55">
        <v>7</v>
      </c>
      <c r="I88" s="47" t="s">
        <v>32</v>
      </c>
      <c r="J88" s="56" t="s">
        <v>4609</v>
      </c>
      <c r="K88" s="38">
        <v>2006</v>
      </c>
      <c r="L88" s="49">
        <v>38879</v>
      </c>
      <c r="M88" s="57"/>
      <c r="O88" s="25" t="s">
        <v>4560</v>
      </c>
      <c r="P88" s="1"/>
      <c r="Q88" s="1"/>
      <c r="R88" s="1"/>
      <c r="S88" s="1"/>
    </row>
    <row r="89" spans="1:19">
      <c r="A89" s="38">
        <v>86</v>
      </c>
      <c r="B89" s="47" t="str">
        <f>IF(COUNTIF($D$4:D89,D89) &gt;1,  "(" &amp; COUNTIF($D$4:D89,D89)  &amp; ")",  MAX($B$3:B88) +1)</f>
        <v>(5)</v>
      </c>
      <c r="C89" s="38" t="s">
        <v>3945</v>
      </c>
      <c r="D89" s="38" t="s">
        <v>3933</v>
      </c>
      <c r="E89" s="38" t="s">
        <v>257</v>
      </c>
      <c r="F89" s="37">
        <v>26057</v>
      </c>
      <c r="G89" s="47">
        <v>37</v>
      </c>
      <c r="H89" s="55">
        <v>6</v>
      </c>
      <c r="I89" s="47" t="s">
        <v>32</v>
      </c>
      <c r="J89" s="56" t="s">
        <v>4602</v>
      </c>
      <c r="K89" s="38">
        <v>2008</v>
      </c>
      <c r="L89" s="49">
        <v>39614</v>
      </c>
      <c r="M89" s="57"/>
      <c r="O89" s="25" t="s">
        <v>4560</v>
      </c>
      <c r="P89" s="1"/>
      <c r="Q89" s="1"/>
      <c r="R89" s="1"/>
      <c r="S89" s="1"/>
    </row>
    <row r="90" spans="1:19">
      <c r="A90" s="38">
        <v>87</v>
      </c>
      <c r="B90" s="47" t="str">
        <f>IF(COUNTIF($D$4:D90,D90) &gt;1,  "(" &amp; COUNTIF($D$4:D90,D90)  &amp; ")",  MAX($B$3:B89) +1)</f>
        <v>(3)</v>
      </c>
      <c r="C90" s="38" t="s">
        <v>3944</v>
      </c>
      <c r="D90" s="38" t="s">
        <v>578</v>
      </c>
      <c r="E90" s="38" t="s">
        <v>223</v>
      </c>
      <c r="F90" s="37">
        <v>23419</v>
      </c>
      <c r="G90" s="47">
        <v>35</v>
      </c>
      <c r="H90" s="55">
        <v>2</v>
      </c>
      <c r="I90" s="47" t="s">
        <v>32</v>
      </c>
      <c r="J90" s="56" t="s">
        <v>4610</v>
      </c>
      <c r="K90" s="38">
        <v>1999</v>
      </c>
      <c r="L90" s="49">
        <v>36331</v>
      </c>
      <c r="M90" s="57"/>
      <c r="O90" s="25" t="s">
        <v>4560</v>
      </c>
      <c r="P90" s="1"/>
      <c r="Q90" s="1"/>
      <c r="R90" s="1"/>
      <c r="S90" s="1"/>
    </row>
    <row r="91" spans="1:19">
      <c r="A91" s="38">
        <v>88</v>
      </c>
      <c r="B91" s="47" t="str">
        <f>IF(COUNTIF($D$4:D91,D91) &gt;1,  "(" &amp; COUNTIF($D$4:D91,D91)  &amp; ")",  MAX($B$3:B90) +1)</f>
        <v>(3)</v>
      </c>
      <c r="C91" s="38" t="s">
        <v>3943</v>
      </c>
      <c r="D91" s="38" t="s">
        <v>394</v>
      </c>
      <c r="E91" s="38" t="s">
        <v>1151</v>
      </c>
      <c r="F91" s="37">
        <v>27540</v>
      </c>
      <c r="G91" s="47">
        <v>32</v>
      </c>
      <c r="H91" s="55">
        <v>5</v>
      </c>
      <c r="I91" s="47" t="s">
        <v>32</v>
      </c>
      <c r="J91" s="56" t="s">
        <v>4607</v>
      </c>
      <c r="K91" s="38">
        <v>2007</v>
      </c>
      <c r="L91" s="49">
        <v>39250</v>
      </c>
      <c r="M91" s="57"/>
      <c r="O91" s="25" t="s">
        <v>4560</v>
      </c>
      <c r="P91" s="1"/>
      <c r="Q91" s="1"/>
      <c r="R91" s="1"/>
      <c r="S91" s="1"/>
    </row>
    <row r="92" spans="1:19">
      <c r="A92" s="38">
        <v>89</v>
      </c>
      <c r="B92" s="47">
        <f>IF(COUNTIF($D$4:D92,D92) &gt;1,  "(" &amp; COUNTIF($D$4:D92,D92)  &amp; ")",  MAX($B$3:B91) +1)</f>
        <v>29</v>
      </c>
      <c r="C92" s="38" t="s">
        <v>3941</v>
      </c>
      <c r="D92" s="38" t="s">
        <v>66</v>
      </c>
      <c r="E92" s="38" t="s">
        <v>1150</v>
      </c>
      <c r="F92" s="37">
        <v>20193</v>
      </c>
      <c r="G92" s="47">
        <v>47</v>
      </c>
      <c r="H92" s="55">
        <v>4</v>
      </c>
      <c r="I92" s="47" t="s">
        <v>32</v>
      </c>
      <c r="J92" s="56" t="s">
        <v>4611</v>
      </c>
      <c r="K92" s="38">
        <v>2002</v>
      </c>
      <c r="L92" s="49">
        <v>37423</v>
      </c>
      <c r="M92" s="57">
        <v>1</v>
      </c>
      <c r="O92" s="25" t="s">
        <v>4560</v>
      </c>
      <c r="P92" s="1"/>
      <c r="Q92" s="1"/>
      <c r="R92" s="1"/>
      <c r="S92" s="1"/>
    </row>
    <row r="93" spans="1:19">
      <c r="A93" s="38">
        <v>90</v>
      </c>
      <c r="B93" s="47" t="str">
        <f>IF(COUNTIF($D$4:D93,D93) &gt;1,  "(" &amp; COUNTIF($D$4:D93,D93)  &amp; ")",  MAX($B$3:B92) +1)</f>
        <v>(4)</v>
      </c>
      <c r="C93" s="38" t="s">
        <v>3940</v>
      </c>
      <c r="D93" s="38" t="s">
        <v>212</v>
      </c>
      <c r="E93" s="38" t="s">
        <v>59</v>
      </c>
      <c r="F93" s="37">
        <v>28266</v>
      </c>
      <c r="G93" s="47">
        <v>30</v>
      </c>
      <c r="H93" s="55">
        <v>6</v>
      </c>
      <c r="I93" s="47" t="s">
        <v>32</v>
      </c>
      <c r="J93" s="56" t="s">
        <v>4612</v>
      </c>
      <c r="K93" s="38">
        <v>2007</v>
      </c>
      <c r="L93" s="49">
        <v>39250</v>
      </c>
      <c r="O93" s="25" t="s">
        <v>4560</v>
      </c>
      <c r="P93" s="1"/>
      <c r="Q93" s="1"/>
      <c r="R93" s="1"/>
      <c r="S93" s="1"/>
    </row>
    <row r="94" spans="1:19">
      <c r="A94" s="38">
        <v>91</v>
      </c>
      <c r="B94" s="47" t="str">
        <f>IF(COUNTIF($D$4:D94,D94) &gt;1,  "(" &amp; COUNTIF($D$4:D94,D94)  &amp; ")",  MAX($B$3:B93) +1)</f>
        <v>(3)</v>
      </c>
      <c r="C94" s="38" t="s">
        <v>3939</v>
      </c>
      <c r="D94" s="38" t="s">
        <v>3931</v>
      </c>
      <c r="E94" s="38" t="s">
        <v>58</v>
      </c>
      <c r="F94" s="37">
        <v>20298</v>
      </c>
      <c r="G94" s="47">
        <v>48</v>
      </c>
      <c r="H94" s="55">
        <v>4</v>
      </c>
      <c r="I94" s="47" t="s">
        <v>32</v>
      </c>
      <c r="J94" s="56" t="s">
        <v>4613</v>
      </c>
      <c r="K94" s="38">
        <v>2004</v>
      </c>
      <c r="L94" s="49">
        <v>38151</v>
      </c>
      <c r="O94" s="25" t="s">
        <v>4560</v>
      </c>
      <c r="P94" s="1"/>
      <c r="Q94" s="1"/>
      <c r="R94" s="1"/>
      <c r="S94" s="1"/>
    </row>
    <row r="95" spans="1:19">
      <c r="A95" s="38">
        <v>92</v>
      </c>
      <c r="B95" s="47">
        <f>IF(COUNTIF($D$4:D95,D95) &gt;1,  "(" &amp; COUNTIF($D$4:D95,D95)  &amp; ")",  MAX($B$3:B94) +1)</f>
        <v>30</v>
      </c>
      <c r="C95" s="38" t="s">
        <v>3938</v>
      </c>
      <c r="D95" s="38" t="s">
        <v>111</v>
      </c>
      <c r="E95" s="38" t="s">
        <v>112</v>
      </c>
      <c r="F95" s="37">
        <v>20908</v>
      </c>
      <c r="G95" s="47">
        <v>42</v>
      </c>
      <c r="H95" s="55">
        <v>3</v>
      </c>
      <c r="I95" s="47" t="s">
        <v>32</v>
      </c>
      <c r="J95" s="56" t="s">
        <v>4614</v>
      </c>
      <c r="K95" s="38">
        <v>1999</v>
      </c>
      <c r="L95" s="49">
        <v>36331</v>
      </c>
      <c r="M95" s="57">
        <v>3</v>
      </c>
      <c r="O95" s="25" t="s">
        <v>4560</v>
      </c>
      <c r="P95" s="1"/>
      <c r="Q95" s="1"/>
      <c r="R95" s="1"/>
      <c r="S95" s="1"/>
    </row>
    <row r="96" spans="1:19">
      <c r="A96" s="38">
        <v>93</v>
      </c>
      <c r="B96" s="47" t="str">
        <f>IF(COUNTIF($D$4:D96,D96) &gt;1,  "(" &amp; COUNTIF($D$4:D96,D96)  &amp; ")",  MAX($B$3:B95) +1)</f>
        <v>(6)</v>
      </c>
      <c r="C96" s="38" t="s">
        <v>3935</v>
      </c>
      <c r="D96" s="38" t="s">
        <v>3933</v>
      </c>
      <c r="E96" s="38" t="s">
        <v>257</v>
      </c>
      <c r="F96" s="37">
        <v>26057</v>
      </c>
      <c r="G96" s="47">
        <v>34</v>
      </c>
      <c r="H96" s="55">
        <v>3</v>
      </c>
      <c r="I96" s="47" t="s">
        <v>32</v>
      </c>
      <c r="J96" s="56" t="s">
        <v>4615</v>
      </c>
      <c r="K96" s="38">
        <v>2005</v>
      </c>
      <c r="L96" s="49">
        <v>38515</v>
      </c>
      <c r="M96" s="57"/>
      <c r="O96" s="25" t="s">
        <v>4560</v>
      </c>
      <c r="P96" s="1"/>
      <c r="Q96" s="1"/>
      <c r="R96" s="1"/>
      <c r="S96" s="1"/>
    </row>
    <row r="97" spans="1:19">
      <c r="A97" s="38">
        <v>94</v>
      </c>
      <c r="B97" s="47" t="str">
        <f>IF(COUNTIF($D$4:D97,D97) &gt;1,  "(" &amp; COUNTIF($D$4:D97,D97)  &amp; ")",  MAX($B$3:B96) +1)</f>
        <v>(2)</v>
      </c>
      <c r="C97" s="38" t="s">
        <v>4079</v>
      </c>
      <c r="D97" s="38" t="s">
        <v>468</v>
      </c>
      <c r="E97" s="38" t="s">
        <v>257</v>
      </c>
      <c r="F97" s="37">
        <v>24722</v>
      </c>
      <c r="G97" s="47">
        <v>50</v>
      </c>
      <c r="H97" s="55">
        <v>3</v>
      </c>
      <c r="I97" s="47" t="s">
        <v>32</v>
      </c>
      <c r="J97" s="56" t="s">
        <v>4612</v>
      </c>
      <c r="K97" s="38">
        <v>2018</v>
      </c>
      <c r="L97" s="49">
        <v>43268</v>
      </c>
      <c r="M97" s="57"/>
      <c r="O97" s="25" t="s">
        <v>4560</v>
      </c>
      <c r="P97" s="1"/>
      <c r="Q97" s="1"/>
      <c r="R97" s="1"/>
      <c r="S97" s="1"/>
    </row>
    <row r="98" spans="1:19">
      <c r="A98" s="38">
        <v>95</v>
      </c>
      <c r="B98" s="47" t="str">
        <f>IF(COUNTIF($D$4:D98,D98) &gt;1,  "(" &amp; COUNTIF($D$4:D98,D98)  &amp; ")",  MAX($B$3:B97) +1)</f>
        <v>(7)</v>
      </c>
      <c r="C98" s="38" t="s">
        <v>3934</v>
      </c>
      <c r="D98" s="38" t="s">
        <v>3933</v>
      </c>
      <c r="E98" s="38" t="s">
        <v>257</v>
      </c>
      <c r="F98" s="37">
        <v>26057</v>
      </c>
      <c r="G98" s="47">
        <v>32</v>
      </c>
      <c r="H98" s="55">
        <v>2</v>
      </c>
      <c r="I98" s="47" t="s">
        <v>32</v>
      </c>
      <c r="J98" s="56" t="s">
        <v>4616</v>
      </c>
      <c r="K98" s="38">
        <v>2003</v>
      </c>
      <c r="L98" s="49">
        <v>37787</v>
      </c>
      <c r="M98" s="57"/>
      <c r="O98" s="25" t="s">
        <v>4560</v>
      </c>
      <c r="P98" s="1"/>
      <c r="Q98" s="1"/>
      <c r="R98" s="1"/>
      <c r="S98" s="1"/>
    </row>
    <row r="99" spans="1:19">
      <c r="A99" s="38">
        <v>96</v>
      </c>
      <c r="B99" s="47" t="str">
        <f>IF(COUNTIF($D$4:D99,D99) &gt;1,  "(" &amp; COUNTIF($D$4:D99,D99)  &amp; ")",  MAX($B$3:B98) +1)</f>
        <v>(4)</v>
      </c>
      <c r="C99" s="38" t="s">
        <v>3932</v>
      </c>
      <c r="D99" s="38" t="s">
        <v>3931</v>
      </c>
      <c r="E99" s="38" t="s">
        <v>58</v>
      </c>
      <c r="F99" s="37">
        <v>20298</v>
      </c>
      <c r="G99" s="47">
        <v>42</v>
      </c>
      <c r="H99" s="55">
        <v>4</v>
      </c>
      <c r="I99" s="47" t="s">
        <v>32</v>
      </c>
      <c r="J99" s="56" t="s">
        <v>4613</v>
      </c>
      <c r="K99" s="38">
        <v>1998</v>
      </c>
      <c r="L99" s="49">
        <v>35959</v>
      </c>
      <c r="M99" s="57"/>
      <c r="O99" s="25" t="s">
        <v>4560</v>
      </c>
      <c r="P99" s="1"/>
      <c r="Q99" s="1"/>
      <c r="R99" s="1"/>
      <c r="S99" s="1"/>
    </row>
    <row r="100" spans="1:19">
      <c r="A100" s="38">
        <v>97</v>
      </c>
      <c r="B100" s="47" t="str">
        <f>IF(COUNTIF($D$4:D100,D100) &gt;1,  "(" &amp; COUNTIF($D$4:D100,D100)  &amp; ")",  MAX($B$3:B99) +1)</f>
        <v>(8)</v>
      </c>
      <c r="C100" s="38" t="s">
        <v>3930</v>
      </c>
      <c r="D100" s="38" t="s">
        <v>152</v>
      </c>
      <c r="E100" s="38" t="s">
        <v>153</v>
      </c>
      <c r="F100" s="37">
        <v>28691</v>
      </c>
      <c r="G100" s="47">
        <v>32</v>
      </c>
      <c r="H100" s="55">
        <v>5</v>
      </c>
      <c r="I100" s="47" t="s">
        <v>32</v>
      </c>
      <c r="J100" s="56" t="s">
        <v>4615</v>
      </c>
      <c r="K100" s="38">
        <v>2011</v>
      </c>
      <c r="L100" s="49">
        <v>40706</v>
      </c>
      <c r="M100" s="57"/>
      <c r="O100" s="25" t="s">
        <v>4560</v>
      </c>
      <c r="P100" s="1"/>
      <c r="Q100" s="1"/>
      <c r="R100" s="1"/>
      <c r="S100" s="1"/>
    </row>
    <row r="101" spans="1:19">
      <c r="A101" s="38">
        <v>98</v>
      </c>
      <c r="B101" s="47" t="str">
        <f>IF(COUNTIF($D$4:D101,D101) &gt;1,  "(" &amp; COUNTIF($D$4:D101,D101)  &amp; ")",  MAX($B$3:B100) +1)</f>
        <v>(3)</v>
      </c>
      <c r="C101" s="38" t="s">
        <v>3929</v>
      </c>
      <c r="D101" s="38" t="s">
        <v>308</v>
      </c>
      <c r="E101" s="38" t="s">
        <v>309</v>
      </c>
      <c r="F101" s="37">
        <v>26454</v>
      </c>
      <c r="G101" s="47">
        <v>38</v>
      </c>
      <c r="H101" s="55">
        <v>5</v>
      </c>
      <c r="I101" s="47" t="s">
        <v>32</v>
      </c>
      <c r="J101" s="56" t="s">
        <v>4613</v>
      </c>
      <c r="K101" s="38">
        <v>2010</v>
      </c>
      <c r="L101" s="49">
        <v>40342</v>
      </c>
      <c r="O101" s="25" t="s">
        <v>4560</v>
      </c>
      <c r="P101" s="1"/>
      <c r="Q101" s="1"/>
      <c r="R101" s="1"/>
      <c r="S101" s="1"/>
    </row>
    <row r="102" spans="1:19">
      <c r="A102" s="38">
        <v>99</v>
      </c>
      <c r="B102" s="47" t="str">
        <f>IF(COUNTIF($D$4:D102,D102) &gt;1,  "(" &amp; COUNTIF($D$4:D102,D102)  &amp; ")",  MAX($B$3:B101) +1)</f>
        <v>(3)</v>
      </c>
      <c r="C102" s="38" t="s">
        <v>3928</v>
      </c>
      <c r="D102" s="38" t="s">
        <v>379</v>
      </c>
      <c r="E102" s="38" t="s">
        <v>62</v>
      </c>
      <c r="F102" s="37">
        <v>25692</v>
      </c>
      <c r="G102" s="47">
        <v>38</v>
      </c>
      <c r="H102" s="55">
        <v>7</v>
      </c>
      <c r="I102" s="47" t="s">
        <v>32</v>
      </c>
      <c r="J102" s="56" t="s">
        <v>4616</v>
      </c>
      <c r="K102" s="38">
        <v>2008</v>
      </c>
      <c r="L102" s="49">
        <v>39614</v>
      </c>
      <c r="M102" s="57"/>
      <c r="O102" s="25" t="s">
        <v>4560</v>
      </c>
      <c r="P102" s="1"/>
      <c r="Q102" s="1"/>
      <c r="R102" s="1"/>
      <c r="S102" s="1"/>
    </row>
    <row r="103" spans="1:19">
      <c r="A103" s="38">
        <v>100</v>
      </c>
      <c r="B103" s="47">
        <f>IF(COUNTIF($D$4:D103,D103) &gt;1,  "(" &amp; COUNTIF($D$4:D103,D103)  &amp; ")",  MAX($B$3:B102) +1)</f>
        <v>31</v>
      </c>
      <c r="C103" s="38" t="s">
        <v>3927</v>
      </c>
      <c r="D103" s="38" t="s">
        <v>561</v>
      </c>
      <c r="E103" s="38" t="s">
        <v>257</v>
      </c>
      <c r="F103" s="37">
        <v>29315</v>
      </c>
      <c r="G103" s="47">
        <v>26</v>
      </c>
      <c r="H103" s="55">
        <v>8</v>
      </c>
      <c r="I103" s="47" t="s">
        <v>32</v>
      </c>
      <c r="J103" s="56" t="s">
        <v>4617</v>
      </c>
      <c r="K103" s="38">
        <v>2006</v>
      </c>
      <c r="L103" s="49">
        <v>38879</v>
      </c>
      <c r="M103" s="57">
        <v>4</v>
      </c>
      <c r="O103" s="25" t="s">
        <v>4560</v>
      </c>
      <c r="P103" s="1"/>
      <c r="Q103" s="1"/>
      <c r="R103" s="1"/>
      <c r="S103" s="1"/>
    </row>
    <row r="104" spans="1:19">
      <c r="A104" s="38">
        <v>101</v>
      </c>
      <c r="B104" s="47" t="str">
        <f>IF(COUNTIF($D$4:D104,D104) &gt;1,  "(" &amp; COUNTIF($D$4:D104,D104)  &amp; ")",  MAX($B$3:B103) +1)</f>
        <v>(4)</v>
      </c>
      <c r="C104" s="38" t="s">
        <v>3926</v>
      </c>
      <c r="D104" s="38" t="s">
        <v>578</v>
      </c>
      <c r="E104" s="38" t="s">
        <v>223</v>
      </c>
      <c r="F104" s="37">
        <v>23419</v>
      </c>
      <c r="G104" s="47">
        <v>38</v>
      </c>
      <c r="H104" s="55">
        <v>5</v>
      </c>
      <c r="I104" s="47" t="s">
        <v>32</v>
      </c>
      <c r="J104" s="56" t="s">
        <v>4611</v>
      </c>
      <c r="K104" s="38">
        <v>2002</v>
      </c>
      <c r="L104" s="49">
        <v>37423</v>
      </c>
      <c r="M104" s="57"/>
      <c r="O104" s="25" t="s">
        <v>4560</v>
      </c>
      <c r="P104" s="1"/>
      <c r="Q104" s="1"/>
      <c r="R104" s="1"/>
      <c r="S104" s="1"/>
    </row>
    <row r="105" spans="1:19">
      <c r="A105" s="38">
        <v>102</v>
      </c>
      <c r="B105" s="47" t="str">
        <f>IF(COUNTIF($D$4:D105,D105) &gt;1,  "(" &amp; COUNTIF($D$4:D105,D105)  &amp; ")",  MAX($B$3:B104) +1)</f>
        <v>(4)</v>
      </c>
      <c r="C105" s="38" t="s">
        <v>3925</v>
      </c>
      <c r="D105" s="38" t="s">
        <v>379</v>
      </c>
      <c r="E105" s="38" t="s">
        <v>62</v>
      </c>
      <c r="F105" s="37">
        <v>25692</v>
      </c>
      <c r="G105" s="47">
        <v>37</v>
      </c>
      <c r="H105" s="55">
        <v>7</v>
      </c>
      <c r="I105" s="47" t="s">
        <v>32</v>
      </c>
      <c r="J105" s="56" t="s">
        <v>4612</v>
      </c>
      <c r="K105" s="38">
        <v>2007</v>
      </c>
      <c r="L105" s="49">
        <v>39250</v>
      </c>
      <c r="O105" s="25" t="s">
        <v>4560</v>
      </c>
      <c r="P105" s="1"/>
      <c r="Q105" s="1"/>
      <c r="R105" s="1"/>
      <c r="S105" s="1"/>
    </row>
    <row r="106" spans="1:19">
      <c r="A106" s="38">
        <v>103</v>
      </c>
      <c r="B106" s="47" t="str">
        <f>IF(COUNTIF($D$4:D106,D106) &gt;1,  "(" &amp; COUNTIF($D$4:D106,D106)  &amp; ")",  MAX($B$3:B105) +1)</f>
        <v>(5)</v>
      </c>
      <c r="C106" s="38" t="s">
        <v>3924</v>
      </c>
      <c r="D106" s="38" t="s">
        <v>379</v>
      </c>
      <c r="E106" s="38" t="s">
        <v>62</v>
      </c>
      <c r="F106" s="37">
        <v>25692</v>
      </c>
      <c r="G106" s="47">
        <v>45</v>
      </c>
      <c r="H106" s="55">
        <v>7</v>
      </c>
      <c r="I106" s="47" t="s">
        <v>32</v>
      </c>
      <c r="J106" s="56" t="s">
        <v>4618</v>
      </c>
      <c r="K106" s="38">
        <v>2015</v>
      </c>
      <c r="L106" s="49">
        <v>42169</v>
      </c>
      <c r="M106" s="57"/>
      <c r="O106" s="25" t="s">
        <v>4560</v>
      </c>
      <c r="P106" s="1"/>
      <c r="Q106" s="1"/>
      <c r="R106" s="1"/>
      <c r="S106" s="1"/>
    </row>
    <row r="107" spans="1:19">
      <c r="A107" s="38">
        <v>104</v>
      </c>
      <c r="B107" s="47">
        <f>IF(COUNTIF($D$4:D107,D107) &gt;1,  "(" &amp; COUNTIF($D$4:D107,D107)  &amp; ")",  MAX($B$3:B106) +1)</f>
        <v>32</v>
      </c>
      <c r="C107" s="38" t="s">
        <v>3923</v>
      </c>
      <c r="D107" s="38" t="s">
        <v>1131</v>
      </c>
      <c r="E107" s="38" t="s">
        <v>443</v>
      </c>
      <c r="F107" s="37">
        <v>29486</v>
      </c>
      <c r="G107" s="47">
        <v>25</v>
      </c>
      <c r="H107" s="55">
        <v>9</v>
      </c>
      <c r="I107" s="47" t="s">
        <v>32</v>
      </c>
      <c r="J107" s="56" t="s">
        <v>4617</v>
      </c>
      <c r="K107" s="38">
        <v>2006</v>
      </c>
      <c r="L107" s="49">
        <v>38879</v>
      </c>
      <c r="M107" s="57">
        <v>3</v>
      </c>
      <c r="O107" s="25" t="s">
        <v>4560</v>
      </c>
      <c r="P107" s="1"/>
      <c r="Q107" s="1"/>
      <c r="R107" s="1"/>
      <c r="S107" s="1"/>
    </row>
    <row r="108" spans="1:19">
      <c r="A108" s="38">
        <v>105</v>
      </c>
      <c r="B108" s="47" t="str">
        <f>IF(COUNTIF($D$4:D108,D108) &gt;1,  "(" &amp; COUNTIF($D$4:D108,D108)  &amp; ")",  MAX($B$3:B107) +1)</f>
        <v>(4)</v>
      </c>
      <c r="C108" s="38" t="s">
        <v>3922</v>
      </c>
      <c r="D108" s="38" t="s">
        <v>279</v>
      </c>
      <c r="E108" s="38" t="s">
        <v>62</v>
      </c>
      <c r="F108" s="37">
        <v>26790</v>
      </c>
      <c r="G108" s="47">
        <v>40</v>
      </c>
      <c r="H108" s="55">
        <v>6</v>
      </c>
      <c r="I108" s="47" t="s">
        <v>32</v>
      </c>
      <c r="J108" s="56" t="s">
        <v>4611</v>
      </c>
      <c r="K108" s="38">
        <v>2013</v>
      </c>
      <c r="L108" s="49">
        <v>41441</v>
      </c>
      <c r="O108" s="25" t="s">
        <v>4560</v>
      </c>
      <c r="P108" s="1"/>
      <c r="Q108" s="1"/>
      <c r="R108" s="1"/>
      <c r="S108" s="1"/>
    </row>
    <row r="109" spans="1:19">
      <c r="A109" s="38">
        <v>106</v>
      </c>
      <c r="B109" s="47" t="str">
        <f>IF(COUNTIF($D$4:D109,D109) &gt;1,  "(" &amp; COUNTIF($D$4:D109,D109)  &amp; ")",  MAX($B$3:B108) +1)</f>
        <v>(2)</v>
      </c>
      <c r="C109" s="38" t="s">
        <v>3921</v>
      </c>
      <c r="D109" s="38" t="s">
        <v>561</v>
      </c>
      <c r="E109" s="38" t="s">
        <v>257</v>
      </c>
      <c r="F109" s="37">
        <v>29315</v>
      </c>
      <c r="G109" s="47">
        <v>25</v>
      </c>
      <c r="H109" s="55">
        <v>4</v>
      </c>
      <c r="I109" s="47" t="s">
        <v>32</v>
      </c>
      <c r="J109" s="56" t="s">
        <v>4615</v>
      </c>
      <c r="K109" s="38">
        <v>2005</v>
      </c>
      <c r="L109" s="49">
        <v>38515</v>
      </c>
      <c r="M109" s="57"/>
      <c r="O109" s="25" t="s">
        <v>4560</v>
      </c>
      <c r="P109" s="1"/>
      <c r="Q109" s="1"/>
      <c r="R109" s="1"/>
      <c r="S109" s="1"/>
    </row>
    <row r="110" spans="1:19">
      <c r="A110" s="38">
        <v>107</v>
      </c>
      <c r="B110" s="47">
        <f>IF(COUNTIF($D$4:D110,D110) &gt;1,  "(" &amp; COUNTIF($D$4:D110,D110)  &amp; ")",  MAX($B$3:B109) +1)</f>
        <v>33</v>
      </c>
      <c r="C110" s="38" t="s">
        <v>3920</v>
      </c>
      <c r="D110" s="38" t="s">
        <v>118</v>
      </c>
      <c r="E110" s="38" t="s">
        <v>60</v>
      </c>
      <c r="F110" s="37">
        <v>19633</v>
      </c>
      <c r="G110" s="47">
        <v>60</v>
      </c>
      <c r="H110" s="55">
        <v>7</v>
      </c>
      <c r="I110" s="47" t="s">
        <v>32</v>
      </c>
      <c r="J110" s="56" t="s">
        <v>4616</v>
      </c>
      <c r="K110" s="38">
        <v>2014</v>
      </c>
      <c r="L110" s="49">
        <v>41805</v>
      </c>
      <c r="M110" s="57">
        <v>1</v>
      </c>
      <c r="O110" s="25" t="s">
        <v>4560</v>
      </c>
      <c r="P110" s="1"/>
      <c r="Q110" s="1"/>
      <c r="R110" s="1"/>
      <c r="S110" s="1"/>
    </row>
    <row r="111" spans="1:19">
      <c r="A111" s="38">
        <v>108</v>
      </c>
      <c r="B111" s="47" t="str">
        <f>IF(COUNTIF($D$4:D111,D111) &gt;1,  "(" &amp; COUNTIF($D$4:D111,D111)  &amp; ")",  MAX($B$3:B110) +1)</f>
        <v>(5)</v>
      </c>
      <c r="C111" s="38" t="s">
        <v>3919</v>
      </c>
      <c r="D111" s="38" t="s">
        <v>578</v>
      </c>
      <c r="E111" s="38" t="s">
        <v>223</v>
      </c>
      <c r="F111" s="37">
        <v>23419</v>
      </c>
      <c r="G111" s="47">
        <v>37</v>
      </c>
      <c r="H111" s="55">
        <v>2</v>
      </c>
      <c r="I111" s="47" t="s">
        <v>32</v>
      </c>
      <c r="J111" s="56" t="s">
        <v>4612</v>
      </c>
      <c r="K111" s="38">
        <v>2001</v>
      </c>
      <c r="L111" s="49">
        <v>37059</v>
      </c>
      <c r="M111" s="57"/>
      <c r="O111" s="25" t="s">
        <v>4560</v>
      </c>
      <c r="P111" s="1"/>
      <c r="Q111" s="1"/>
      <c r="R111" s="1"/>
      <c r="S111" s="1"/>
    </row>
    <row r="112" spans="1:19">
      <c r="A112" s="38">
        <v>109</v>
      </c>
      <c r="B112" s="47" t="str">
        <f>IF(COUNTIF($D$4:D112,D112) &gt;1,  "(" &amp; COUNTIF($D$4:D112,D112)  &amp; ")",  MAX($B$3:B111) +1)</f>
        <v>(8)</v>
      </c>
      <c r="C112" s="38" t="s">
        <v>4255</v>
      </c>
      <c r="D112" s="38" t="s">
        <v>3933</v>
      </c>
      <c r="E112" s="38" t="s">
        <v>257</v>
      </c>
      <c r="F112" s="37">
        <v>26057</v>
      </c>
      <c r="G112" s="47">
        <v>48</v>
      </c>
      <c r="H112" s="55">
        <v>5</v>
      </c>
      <c r="I112" s="47" t="s">
        <v>32</v>
      </c>
      <c r="J112" s="56" t="s">
        <v>4611</v>
      </c>
      <c r="K112" s="38">
        <v>2019</v>
      </c>
      <c r="L112" s="49">
        <v>43632</v>
      </c>
      <c r="M112" s="57"/>
      <c r="O112" s="25" t="s">
        <v>4560</v>
      </c>
      <c r="P112" s="1"/>
      <c r="Q112" s="1"/>
      <c r="R112" s="1"/>
      <c r="S112" s="1"/>
    </row>
    <row r="113" spans="1:19">
      <c r="A113" s="38">
        <v>110</v>
      </c>
      <c r="B113" s="47" t="str">
        <f>IF(COUNTIF($D$4:D113,D113) &gt;1,  "(" &amp; COUNTIF($D$4:D113,D113)  &amp; ")",  MAX($B$3:B112) +1)</f>
        <v>(4)</v>
      </c>
      <c r="C113" s="38" t="s">
        <v>3918</v>
      </c>
      <c r="D113" s="38" t="s">
        <v>193</v>
      </c>
      <c r="E113" s="38" t="s">
        <v>62</v>
      </c>
      <c r="F113" s="37">
        <v>22936</v>
      </c>
      <c r="G113" s="47">
        <v>50</v>
      </c>
      <c r="H113" s="55">
        <v>7</v>
      </c>
      <c r="I113" s="47" t="s">
        <v>32</v>
      </c>
      <c r="J113" s="56" t="s">
        <v>4619</v>
      </c>
      <c r="K113" s="38">
        <v>2013</v>
      </c>
      <c r="L113" s="49">
        <v>41533</v>
      </c>
      <c r="O113" s="25" t="s">
        <v>4560</v>
      </c>
      <c r="P113" s="1"/>
      <c r="Q113" s="1"/>
      <c r="R113" s="1"/>
      <c r="S113" s="1"/>
    </row>
    <row r="114" spans="1:19">
      <c r="A114" s="38">
        <v>111</v>
      </c>
      <c r="B114" s="47" t="str">
        <f>IF(COUNTIF($D$4:D114,D114) &gt;1,  "(" &amp; COUNTIF($D$4:D114,D114)  &amp; ")",  MAX($B$3:B113) +1)</f>
        <v>(3)</v>
      </c>
      <c r="C114" s="47" t="s">
        <v>4781</v>
      </c>
      <c r="D114" s="47" t="s">
        <v>230</v>
      </c>
      <c r="E114" s="47" t="s">
        <v>4782</v>
      </c>
      <c r="F114" s="37">
        <v>29291</v>
      </c>
      <c r="G114" s="47">
        <v>40</v>
      </c>
      <c r="H114" s="55">
        <v>3</v>
      </c>
      <c r="I114" s="47" t="s">
        <v>4092</v>
      </c>
      <c r="J114" s="47" t="s">
        <v>4783</v>
      </c>
      <c r="K114" s="47">
        <v>2020</v>
      </c>
      <c r="L114" s="49">
        <v>44087</v>
      </c>
      <c r="O114" s="25" t="s">
        <v>4560</v>
      </c>
      <c r="P114" s="1"/>
      <c r="Q114" s="1"/>
      <c r="R114" s="1"/>
      <c r="S114" s="1"/>
    </row>
    <row r="115" spans="1:19">
      <c r="A115" s="38">
        <v>112</v>
      </c>
      <c r="B115" s="47">
        <f>IF(COUNTIF($D$4:D115,D115) &gt;1,  "(" &amp; COUNTIF($D$4:D115,D115)  &amp; ")",  MAX($B$3:B114) +1)</f>
        <v>34</v>
      </c>
      <c r="C115" s="38" t="s">
        <v>3914</v>
      </c>
      <c r="D115" s="38" t="s">
        <v>294</v>
      </c>
      <c r="E115" s="38" t="s">
        <v>84</v>
      </c>
      <c r="F115" s="37">
        <v>19198</v>
      </c>
      <c r="G115" s="47">
        <v>51</v>
      </c>
      <c r="H115" s="55">
        <v>5</v>
      </c>
      <c r="I115" s="47" t="s">
        <v>32</v>
      </c>
      <c r="J115" s="56" t="s">
        <v>4620</v>
      </c>
      <c r="K115" s="38">
        <v>2004</v>
      </c>
      <c r="L115" s="49">
        <v>38151</v>
      </c>
      <c r="M115" s="57">
        <v>1</v>
      </c>
      <c r="O115" s="25" t="s">
        <v>4560</v>
      </c>
      <c r="P115" s="1"/>
      <c r="Q115" s="1"/>
      <c r="R115" s="1"/>
      <c r="S115" s="1"/>
    </row>
    <row r="116" spans="1:19">
      <c r="A116" s="38">
        <v>113</v>
      </c>
      <c r="B116" s="47">
        <v>-9</v>
      </c>
      <c r="C116" s="38" t="s">
        <v>3913</v>
      </c>
      <c r="D116" s="38" t="s">
        <v>167</v>
      </c>
      <c r="E116" s="38" t="s">
        <v>61</v>
      </c>
      <c r="F116" s="37">
        <v>24445</v>
      </c>
      <c r="G116" s="47">
        <v>45</v>
      </c>
      <c r="H116" s="55">
        <v>6</v>
      </c>
      <c r="I116" s="47" t="s">
        <v>32</v>
      </c>
      <c r="J116" s="56" t="s">
        <v>4621</v>
      </c>
      <c r="K116" s="38">
        <v>2012</v>
      </c>
      <c r="L116" s="49">
        <v>41077</v>
      </c>
      <c r="M116" s="57"/>
      <c r="O116" s="25" t="s">
        <v>4560</v>
      </c>
      <c r="P116" s="1"/>
      <c r="Q116" s="1"/>
      <c r="R116" s="1"/>
      <c r="S116" s="1"/>
    </row>
    <row r="117" spans="1:19">
      <c r="A117" s="38">
        <v>114</v>
      </c>
      <c r="B117" s="47" t="str">
        <f>IF(COUNTIF($D$4:D117,D117) &gt;1,  "(" &amp; COUNTIF($D$4:D117,D117)  &amp; ")",  MAX($B$3:B116) +1)</f>
        <v>(4)</v>
      </c>
      <c r="C117" s="38" t="s">
        <v>3911</v>
      </c>
      <c r="D117" s="38" t="s">
        <v>230</v>
      </c>
      <c r="E117" s="38" t="s">
        <v>1152</v>
      </c>
      <c r="F117" s="37">
        <v>29291</v>
      </c>
      <c r="G117" s="47">
        <v>35</v>
      </c>
      <c r="H117" s="55">
        <v>8</v>
      </c>
      <c r="I117" s="47" t="s">
        <v>32</v>
      </c>
      <c r="J117" s="56" t="s">
        <v>4622</v>
      </c>
      <c r="K117" s="38">
        <v>2015</v>
      </c>
      <c r="L117" s="49">
        <v>42169</v>
      </c>
      <c r="M117" s="57"/>
      <c r="O117" s="25" t="s">
        <v>4560</v>
      </c>
      <c r="P117" s="1"/>
      <c r="Q117" s="1"/>
      <c r="R117" s="1"/>
      <c r="S117" s="1"/>
    </row>
    <row r="118" spans="1:19">
      <c r="A118" s="38">
        <v>115</v>
      </c>
      <c r="B118" s="47">
        <f>IF(COUNTIF($D$4:D119,D119) &gt;1,  "(" &amp; COUNTIF($D$4:D119,D119)  &amp; ")",  MAX($B$3:B117) +1)</f>
        <v>35</v>
      </c>
      <c r="C118" s="59" t="s">
        <v>4803</v>
      </c>
      <c r="D118" s="47" t="s">
        <v>4213</v>
      </c>
      <c r="E118" s="47" t="s">
        <v>1260</v>
      </c>
      <c r="F118" s="37">
        <v>30339</v>
      </c>
      <c r="G118" s="38">
        <v>38</v>
      </c>
      <c r="H118" s="47">
        <v>5</v>
      </c>
      <c r="I118" s="47" t="s">
        <v>32</v>
      </c>
      <c r="J118" s="47" t="s">
        <v>4804</v>
      </c>
      <c r="K118" s="48">
        <v>2021</v>
      </c>
      <c r="L118" s="49">
        <v>44444</v>
      </c>
      <c r="M118" s="55">
        <v>1</v>
      </c>
      <c r="O118" s="25" t="s">
        <v>4560</v>
      </c>
      <c r="P118" s="1"/>
      <c r="Q118" s="1"/>
      <c r="R118" s="1"/>
      <c r="S118" s="1"/>
    </row>
    <row r="119" spans="1:19">
      <c r="A119" s="38">
        <v>116</v>
      </c>
      <c r="B119" s="47">
        <v>36</v>
      </c>
      <c r="C119" s="38" t="s">
        <v>3907</v>
      </c>
      <c r="D119" s="38" t="s">
        <v>639</v>
      </c>
      <c r="E119" s="38" t="s">
        <v>99</v>
      </c>
      <c r="F119" s="37">
        <v>27874</v>
      </c>
      <c r="G119" s="47">
        <v>34</v>
      </c>
      <c r="H119" s="55">
        <v>6</v>
      </c>
      <c r="I119" s="47" t="s">
        <v>32</v>
      </c>
      <c r="J119" s="56" t="s">
        <v>4620</v>
      </c>
      <c r="K119" s="38">
        <v>2010</v>
      </c>
      <c r="L119" s="49">
        <v>40342</v>
      </c>
      <c r="M119" s="57">
        <v>1</v>
      </c>
      <c r="O119" s="25" t="s">
        <v>4560</v>
      </c>
      <c r="P119" s="1"/>
      <c r="Q119" s="1"/>
      <c r="R119" s="1"/>
      <c r="S119" s="1"/>
    </row>
    <row r="120" spans="1:19">
      <c r="A120" s="38">
        <v>117</v>
      </c>
      <c r="B120" s="47" t="str">
        <f>IF(COUNTIF($D$4:D120,D120) &gt;1,  "(" &amp; COUNTIF($D$4:D120,D120)  &amp; ")",  MAX($B$3:B118) +1)</f>
        <v>(3)</v>
      </c>
      <c r="C120" s="38" t="s">
        <v>3906</v>
      </c>
      <c r="D120" s="38" t="s">
        <v>561</v>
      </c>
      <c r="E120" s="38" t="s">
        <v>257</v>
      </c>
      <c r="F120" s="37">
        <v>29315</v>
      </c>
      <c r="G120" s="47">
        <v>29</v>
      </c>
      <c r="H120" s="55">
        <v>8</v>
      </c>
      <c r="I120" s="47" t="s">
        <v>32</v>
      </c>
      <c r="J120" s="56" t="s">
        <v>4622</v>
      </c>
      <c r="K120" s="38">
        <v>2009</v>
      </c>
      <c r="L120" s="49">
        <v>39978</v>
      </c>
      <c r="M120" s="57"/>
      <c r="O120" s="25" t="s">
        <v>4560</v>
      </c>
      <c r="P120" s="1"/>
      <c r="Q120" s="1"/>
      <c r="R120" s="1"/>
      <c r="S120" s="1"/>
    </row>
    <row r="121" spans="1:19">
      <c r="A121" s="38">
        <v>118</v>
      </c>
      <c r="B121" s="47" t="str">
        <f>IF(COUNTIF($D$4:D121,D121) &gt;1,  "(" &amp; COUNTIF($D$4:D121,D121)  &amp; ")",  MAX($B$3:B120) +1)</f>
        <v>(8)</v>
      </c>
      <c r="C121" s="38" t="s">
        <v>3904</v>
      </c>
      <c r="D121" s="38" t="s">
        <v>1544</v>
      </c>
      <c r="E121" s="38" t="s">
        <v>1151</v>
      </c>
      <c r="F121" s="37">
        <v>26779</v>
      </c>
      <c r="G121" s="47">
        <v>33</v>
      </c>
      <c r="H121" s="55">
        <v>10</v>
      </c>
      <c r="I121" s="47" t="s">
        <v>32</v>
      </c>
      <c r="J121" s="56" t="s">
        <v>4623</v>
      </c>
      <c r="K121" s="38">
        <v>2006</v>
      </c>
      <c r="L121" s="49">
        <v>38879</v>
      </c>
      <c r="M121" s="57"/>
      <c r="O121" s="25" t="s">
        <v>4560</v>
      </c>
      <c r="P121" s="1"/>
      <c r="Q121" s="1"/>
      <c r="R121" s="1"/>
      <c r="S121" s="1"/>
    </row>
    <row r="122" spans="1:19">
      <c r="A122" s="38">
        <v>119</v>
      </c>
      <c r="B122" s="47" t="str">
        <f>IF(COUNTIF($D$4:D122,D122) &gt;1,  "(" &amp; COUNTIF($D$4:D122,D122)  &amp; ")",  MAX($B$3:B121) +1)</f>
        <v>(2)</v>
      </c>
      <c r="C122" s="38" t="s">
        <v>4081</v>
      </c>
      <c r="D122" s="38" t="s">
        <v>1131</v>
      </c>
      <c r="E122" s="38" t="s">
        <v>443</v>
      </c>
      <c r="F122" s="37">
        <v>29486</v>
      </c>
      <c r="G122" s="47">
        <v>37</v>
      </c>
      <c r="H122" s="55">
        <v>5</v>
      </c>
      <c r="I122" s="47" t="s">
        <v>32</v>
      </c>
      <c r="J122" s="56" t="s">
        <v>4621</v>
      </c>
      <c r="K122" s="38">
        <v>2018</v>
      </c>
      <c r="L122" s="49">
        <v>43268</v>
      </c>
      <c r="O122" s="25" t="s">
        <v>4560</v>
      </c>
      <c r="P122" s="1"/>
      <c r="Q122" s="1"/>
      <c r="R122" s="1"/>
      <c r="S122" s="1"/>
    </row>
    <row r="123" spans="1:19">
      <c r="A123" s="38">
        <v>120</v>
      </c>
      <c r="B123" s="47" t="str">
        <f>IF(COUNTIF($D$4:D123,D123) &gt;1,  "(" &amp; COUNTIF($D$4:D123,D123)  &amp; ")",  MAX($B$3:B122) +1)</f>
        <v>(3)</v>
      </c>
      <c r="C123" s="38" t="s">
        <v>3903</v>
      </c>
      <c r="D123" s="38" t="s">
        <v>1131</v>
      </c>
      <c r="E123" s="38" t="s">
        <v>443</v>
      </c>
      <c r="F123" s="37">
        <v>29486</v>
      </c>
      <c r="G123" s="47">
        <v>24</v>
      </c>
      <c r="H123" s="55">
        <v>5</v>
      </c>
      <c r="I123" s="47" t="s">
        <v>32</v>
      </c>
      <c r="J123" s="56" t="s">
        <v>4624</v>
      </c>
      <c r="K123" s="38">
        <v>2005</v>
      </c>
      <c r="L123" s="49">
        <v>38515</v>
      </c>
      <c r="M123" s="57"/>
      <c r="O123" s="25" t="s">
        <v>4560</v>
      </c>
      <c r="P123" s="1"/>
      <c r="Q123" s="1"/>
      <c r="R123" s="1"/>
      <c r="S123" s="1"/>
    </row>
    <row r="124" spans="1:19">
      <c r="A124" s="38">
        <v>121</v>
      </c>
      <c r="B124" s="47">
        <v>37</v>
      </c>
      <c r="C124" s="38" t="s">
        <v>4257</v>
      </c>
      <c r="D124" s="38" t="s">
        <v>4224</v>
      </c>
      <c r="E124" s="38" t="s">
        <v>443</v>
      </c>
      <c r="F124" s="37">
        <v>27559</v>
      </c>
      <c r="G124" s="47">
        <v>44</v>
      </c>
      <c r="H124" s="55">
        <v>7</v>
      </c>
      <c r="I124" s="47" t="s">
        <v>32</v>
      </c>
      <c r="J124" s="56" t="s">
        <v>4619</v>
      </c>
      <c r="K124" s="38">
        <v>2019</v>
      </c>
      <c r="L124" s="49">
        <v>43632</v>
      </c>
      <c r="M124" s="57">
        <v>1</v>
      </c>
      <c r="O124" s="25" t="s">
        <v>4560</v>
      </c>
      <c r="P124" s="1"/>
      <c r="Q124" s="1"/>
      <c r="R124" s="1"/>
      <c r="S124" s="1"/>
    </row>
    <row r="125" spans="1:19">
      <c r="A125" s="38">
        <v>122</v>
      </c>
      <c r="B125" s="47" t="str">
        <f>IF(COUNTIF($D$4:D125,D125) &gt;1,  "(" &amp; COUNTIF($D$4:D125,D125)  &amp; ")",  MAX($B$3:B123) +1)</f>
        <v>(9)</v>
      </c>
      <c r="C125" s="38" t="s">
        <v>3901</v>
      </c>
      <c r="D125" s="38" t="s">
        <v>1544</v>
      </c>
      <c r="E125" s="38" t="s">
        <v>1151</v>
      </c>
      <c r="F125" s="37">
        <v>26779</v>
      </c>
      <c r="G125" s="47">
        <v>34</v>
      </c>
      <c r="H125" s="55">
        <v>8</v>
      </c>
      <c r="I125" s="47" t="s">
        <v>32</v>
      </c>
      <c r="J125" s="56" t="s">
        <v>4625</v>
      </c>
      <c r="K125" s="38">
        <v>2007</v>
      </c>
      <c r="L125" s="49">
        <v>39250</v>
      </c>
      <c r="M125" s="57"/>
      <c r="O125" s="25" t="s">
        <v>4560</v>
      </c>
      <c r="P125" s="1"/>
      <c r="Q125" s="1"/>
      <c r="R125" s="1"/>
      <c r="S125" s="1"/>
    </row>
    <row r="126" spans="1:19">
      <c r="A126" s="38">
        <v>123</v>
      </c>
      <c r="B126" s="47" t="str">
        <f>IF(COUNTIF($D$4:D126,D126) &gt;1,  "(" &amp; COUNTIF($D$4:D126,D126)  &amp; ")",  MAX($B$3:B125) +1)</f>
        <v>(9)</v>
      </c>
      <c r="C126" s="38" t="s">
        <v>3899</v>
      </c>
      <c r="D126" s="38" t="s">
        <v>152</v>
      </c>
      <c r="E126" s="38" t="s">
        <v>153</v>
      </c>
      <c r="F126" s="37">
        <v>28691</v>
      </c>
      <c r="G126" s="47">
        <v>28</v>
      </c>
      <c r="H126" s="55">
        <v>9</v>
      </c>
      <c r="I126" s="47" t="s">
        <v>32</v>
      </c>
      <c r="J126" s="56" t="s">
        <v>4625</v>
      </c>
      <c r="K126" s="38">
        <v>2007</v>
      </c>
      <c r="L126" s="49">
        <v>39250</v>
      </c>
      <c r="M126" s="57"/>
      <c r="O126" s="25" t="s">
        <v>4560</v>
      </c>
      <c r="P126" s="1"/>
      <c r="Q126" s="1"/>
      <c r="R126" s="1"/>
      <c r="S126" s="1"/>
    </row>
    <row r="127" spans="1:19">
      <c r="A127" s="38">
        <v>124</v>
      </c>
      <c r="B127" s="47" t="str">
        <f>IF(COUNTIF($D$4:D127,D127) &gt;1,  "(" &amp; COUNTIF($D$4:D127,D127)  &amp; ")",  MAX($B$3:B126) +1)</f>
        <v>(6)</v>
      </c>
      <c r="C127" s="38" t="s">
        <v>3898</v>
      </c>
      <c r="D127" s="38" t="s">
        <v>379</v>
      </c>
      <c r="E127" s="38" t="s">
        <v>62</v>
      </c>
      <c r="F127" s="37">
        <v>25692</v>
      </c>
      <c r="G127" s="47">
        <v>41</v>
      </c>
      <c r="H127" s="55">
        <v>6</v>
      </c>
      <c r="I127" s="47" t="s">
        <v>32</v>
      </c>
      <c r="J127" s="56" t="s">
        <v>4626</v>
      </c>
      <c r="K127" s="38">
        <v>2011</v>
      </c>
      <c r="L127" s="49">
        <v>40706</v>
      </c>
      <c r="O127" s="25" t="s">
        <v>4560</v>
      </c>
      <c r="P127" s="1"/>
      <c r="Q127" s="1"/>
      <c r="R127" s="1"/>
      <c r="S127" s="1"/>
    </row>
    <row r="128" spans="1:19">
      <c r="A128" s="38">
        <v>125</v>
      </c>
      <c r="B128" s="47" t="str">
        <f>IF(COUNTIF($D$4:D128,D128) &gt;1,  "(" &amp; COUNTIF($D$4:D128,D128)  &amp; ")",  MAX($B$3:B127) +1)</f>
        <v>(7)</v>
      </c>
      <c r="C128" s="38" t="s">
        <v>3897</v>
      </c>
      <c r="D128" s="38" t="s">
        <v>379</v>
      </c>
      <c r="E128" s="38" t="s">
        <v>62</v>
      </c>
      <c r="F128" s="37">
        <v>25692</v>
      </c>
      <c r="G128" s="47">
        <v>34</v>
      </c>
      <c r="H128" s="55">
        <v>6</v>
      </c>
      <c r="I128" s="47" t="s">
        <v>32</v>
      </c>
      <c r="J128" s="56" t="s">
        <v>4627</v>
      </c>
      <c r="K128" s="38">
        <v>2004</v>
      </c>
      <c r="L128" s="49">
        <v>38151</v>
      </c>
      <c r="M128" s="57"/>
      <c r="O128" s="25" t="s">
        <v>4560</v>
      </c>
      <c r="P128" s="1"/>
      <c r="Q128" s="1"/>
      <c r="R128" s="1"/>
      <c r="S128" s="1"/>
    </row>
    <row r="129" spans="1:19">
      <c r="A129" s="38">
        <v>126</v>
      </c>
      <c r="B129" s="47">
        <v>38</v>
      </c>
      <c r="C129" s="38" t="s">
        <v>3896</v>
      </c>
      <c r="D129" s="38" t="s">
        <v>620</v>
      </c>
      <c r="E129" s="38" t="s">
        <v>621</v>
      </c>
      <c r="F129" s="37">
        <v>28704</v>
      </c>
      <c r="G129" s="47">
        <v>32</v>
      </c>
      <c r="H129" s="55">
        <v>7</v>
      </c>
      <c r="I129" s="47" t="s">
        <v>32</v>
      </c>
      <c r="J129" s="56" t="s">
        <v>4628</v>
      </c>
      <c r="K129" s="38">
        <v>2011</v>
      </c>
      <c r="L129" s="49">
        <v>40706</v>
      </c>
      <c r="M129" s="57">
        <v>1</v>
      </c>
      <c r="O129" s="25" t="s">
        <v>4560</v>
      </c>
      <c r="P129" s="1"/>
      <c r="Q129" s="1"/>
      <c r="R129" s="1"/>
      <c r="S129" s="1"/>
    </row>
    <row r="130" spans="1:19">
      <c r="A130" s="38">
        <v>127</v>
      </c>
      <c r="B130" s="47" t="str">
        <f>IF(COUNTIF($D$4:D130,D130) &gt;1,  "(" &amp; COUNTIF($D$4:D130,D130)  &amp; ")",  MAX($B$3:B129) +1)</f>
        <v>(4)</v>
      </c>
      <c r="C130" s="38" t="s">
        <v>3895</v>
      </c>
      <c r="D130" s="38" t="s">
        <v>561</v>
      </c>
      <c r="E130" s="38" t="s">
        <v>257</v>
      </c>
      <c r="F130" s="37">
        <v>29315</v>
      </c>
      <c r="G130" s="47">
        <v>28</v>
      </c>
      <c r="H130" s="55">
        <v>8</v>
      </c>
      <c r="I130" s="47" t="s">
        <v>32</v>
      </c>
      <c r="J130" s="56" t="s">
        <v>4629</v>
      </c>
      <c r="K130" s="38">
        <v>2008</v>
      </c>
      <c r="L130" s="49">
        <v>39614</v>
      </c>
      <c r="M130" s="57"/>
      <c r="O130" s="25" t="s">
        <v>4560</v>
      </c>
      <c r="P130" s="1"/>
      <c r="Q130" s="1"/>
      <c r="R130" s="1"/>
      <c r="S130" s="1"/>
    </row>
    <row r="131" spans="1:19">
      <c r="A131" s="38">
        <v>128</v>
      </c>
      <c r="B131" s="47" t="str">
        <f>IF(COUNTIF($D$4:D131,D131) &gt;1,  "(" &amp; COUNTIF($D$4:D131,D131)  &amp; ")",  MAX($B$3:B130) +1)</f>
        <v>(8)</v>
      </c>
      <c r="C131" s="38" t="s">
        <v>3893</v>
      </c>
      <c r="D131" s="38" t="s">
        <v>379</v>
      </c>
      <c r="E131" s="38" t="s">
        <v>62</v>
      </c>
      <c r="F131" s="37">
        <v>25692</v>
      </c>
      <c r="G131" s="47">
        <v>36</v>
      </c>
      <c r="H131" s="55">
        <v>11</v>
      </c>
      <c r="I131" s="47" t="s">
        <v>32</v>
      </c>
      <c r="J131" s="56" t="s">
        <v>4630</v>
      </c>
      <c r="K131" s="38">
        <v>2006</v>
      </c>
      <c r="L131" s="49">
        <v>38879</v>
      </c>
      <c r="M131" s="57"/>
      <c r="O131" s="25" t="s">
        <v>4560</v>
      </c>
      <c r="P131" s="1"/>
      <c r="Q131" s="1"/>
      <c r="R131" s="1"/>
      <c r="S131" s="1"/>
    </row>
    <row r="132" spans="1:19">
      <c r="A132" s="38">
        <v>129</v>
      </c>
      <c r="B132" s="47" t="str">
        <f>IF(COUNTIF($D$4:D132,D132) &gt;1,  "(" &amp; COUNTIF($D$4:D132,D132)  &amp; ")",  MAX($B$3:B131) +1)</f>
        <v>(4)</v>
      </c>
      <c r="C132" s="38" t="s">
        <v>3892</v>
      </c>
      <c r="D132" s="38" t="s">
        <v>353</v>
      </c>
      <c r="E132" s="38" t="s">
        <v>1151</v>
      </c>
      <c r="F132" s="37">
        <v>27788</v>
      </c>
      <c r="G132" s="47">
        <v>29</v>
      </c>
      <c r="H132" s="55">
        <v>6</v>
      </c>
      <c r="I132" s="47" t="s">
        <v>32</v>
      </c>
      <c r="J132" s="56" t="s">
        <v>4631</v>
      </c>
      <c r="K132" s="38">
        <v>2005</v>
      </c>
      <c r="L132" s="49">
        <v>38515</v>
      </c>
      <c r="O132" s="25" t="s">
        <v>4560</v>
      </c>
      <c r="P132" s="1"/>
      <c r="Q132" s="1"/>
      <c r="R132" s="1"/>
      <c r="S132" s="1"/>
    </row>
    <row r="133" spans="1:19">
      <c r="A133" s="38">
        <v>130</v>
      </c>
      <c r="B133" s="47" t="str">
        <f>IF(COUNTIF($D$4:D133,D133) &gt;1,  "(" &amp; COUNTIF($D$4:D133,D133)  &amp; ")",  MAX($B$3:B132) +1)</f>
        <v>(9)</v>
      </c>
      <c r="C133" s="38" t="s">
        <v>3891</v>
      </c>
      <c r="D133" s="38" t="s">
        <v>379</v>
      </c>
      <c r="E133" s="38" t="s">
        <v>62</v>
      </c>
      <c r="F133" s="37">
        <v>25692</v>
      </c>
      <c r="G133" s="47">
        <v>35</v>
      </c>
      <c r="H133" s="55">
        <v>7</v>
      </c>
      <c r="I133" s="47" t="s">
        <v>32</v>
      </c>
      <c r="J133" s="56" t="s">
        <v>4631</v>
      </c>
      <c r="K133" s="38">
        <v>2005</v>
      </c>
      <c r="L133" s="49">
        <v>38515</v>
      </c>
      <c r="O133" s="25" t="s">
        <v>4560</v>
      </c>
      <c r="P133" s="1"/>
      <c r="Q133" s="1"/>
      <c r="R133" s="1"/>
      <c r="S133" s="1"/>
    </row>
    <row r="134" spans="1:19">
      <c r="A134" s="38">
        <v>131</v>
      </c>
      <c r="B134" s="47">
        <f>IF(COUNTIF($D$4:D135,D135) &gt;1,  "(" &amp; COUNTIF($D$4:D135,D135)  &amp; ")",  MAX($B$3:B133) +1)</f>
        <v>39</v>
      </c>
      <c r="C134" s="38" t="s">
        <v>3890</v>
      </c>
      <c r="D134" s="38" t="s">
        <v>637</v>
      </c>
      <c r="E134" s="38" t="s">
        <v>60</v>
      </c>
      <c r="F134" s="37">
        <v>22278</v>
      </c>
      <c r="G134" s="47">
        <v>47</v>
      </c>
      <c r="H134" s="55">
        <v>9</v>
      </c>
      <c r="I134" s="47" t="s">
        <v>32</v>
      </c>
      <c r="J134" s="56" t="s">
        <v>4632</v>
      </c>
      <c r="K134" s="38">
        <v>2008</v>
      </c>
      <c r="L134" s="49">
        <v>39614</v>
      </c>
      <c r="M134" s="57">
        <v>5</v>
      </c>
      <c r="O134" s="25" t="s">
        <v>4560</v>
      </c>
      <c r="P134" s="1"/>
      <c r="Q134" s="1"/>
      <c r="R134" s="1"/>
      <c r="S134" s="1"/>
    </row>
    <row r="135" spans="1:19">
      <c r="A135" s="38">
        <v>132</v>
      </c>
      <c r="B135" s="47">
        <f>IF(COUNTIF($D$4:D136,D136) &gt;1,  "(" &amp; COUNTIF($D$4:D136,D136)  &amp; ")",  MAX($B$3:B134) +1)</f>
        <v>40</v>
      </c>
      <c r="C135" s="38" t="s">
        <v>3889</v>
      </c>
      <c r="D135" s="38" t="s">
        <v>404</v>
      </c>
      <c r="E135" s="38" t="s">
        <v>1151</v>
      </c>
      <c r="F135" s="37">
        <v>27783</v>
      </c>
      <c r="G135" s="47">
        <v>33</v>
      </c>
      <c r="H135" s="55">
        <v>9</v>
      </c>
      <c r="I135" s="47" t="s">
        <v>32</v>
      </c>
      <c r="J135" s="56" t="s">
        <v>4633</v>
      </c>
      <c r="K135" s="38">
        <v>2009</v>
      </c>
      <c r="L135" s="49">
        <v>39978</v>
      </c>
      <c r="M135" s="57">
        <v>1</v>
      </c>
      <c r="O135" s="25" t="s">
        <v>4560</v>
      </c>
      <c r="P135" s="1"/>
      <c r="Q135" s="1"/>
      <c r="R135" s="1"/>
      <c r="S135" s="1"/>
    </row>
    <row r="136" spans="1:19">
      <c r="A136" s="38">
        <v>133</v>
      </c>
      <c r="B136" s="47">
        <v>41</v>
      </c>
      <c r="C136" s="38" t="s">
        <v>3888</v>
      </c>
      <c r="D136" s="38" t="s">
        <v>693</v>
      </c>
      <c r="E136" s="38" t="s">
        <v>59</v>
      </c>
      <c r="F136" s="37">
        <v>26799</v>
      </c>
      <c r="G136" s="47">
        <v>31</v>
      </c>
      <c r="H136" s="55">
        <v>7</v>
      </c>
      <c r="I136" s="47" t="s">
        <v>32</v>
      </c>
      <c r="J136" s="56" t="s">
        <v>4634</v>
      </c>
      <c r="K136" s="38">
        <v>2004</v>
      </c>
      <c r="L136" s="49">
        <v>38151</v>
      </c>
      <c r="M136" s="57">
        <v>3</v>
      </c>
      <c r="O136" s="25" t="s">
        <v>4560</v>
      </c>
      <c r="P136" s="1"/>
      <c r="Q136" s="1"/>
      <c r="R136" s="1"/>
      <c r="S136" s="1"/>
    </row>
    <row r="137" spans="1:19">
      <c r="A137" s="38">
        <v>134</v>
      </c>
      <c r="B137" s="47" t="str">
        <f>IF(COUNTIF($D$4:D137,D137) &gt;1,  "(" &amp; COUNTIF($D$4:D137,D137)  &amp; ")",  MAX($B$3:B135) +1)</f>
        <v>(2)</v>
      </c>
      <c r="C137" s="38" t="s">
        <v>3886</v>
      </c>
      <c r="D137" s="38" t="s">
        <v>111</v>
      </c>
      <c r="E137" s="38" t="s">
        <v>112</v>
      </c>
      <c r="F137" s="37">
        <v>20908</v>
      </c>
      <c r="G137" s="47">
        <v>48</v>
      </c>
      <c r="H137" s="55">
        <v>8</v>
      </c>
      <c r="I137" s="47" t="s">
        <v>32</v>
      </c>
      <c r="J137" s="56" t="s">
        <v>4631</v>
      </c>
      <c r="K137" s="38">
        <v>2005</v>
      </c>
      <c r="L137" s="49">
        <v>38515</v>
      </c>
      <c r="M137" s="57"/>
      <c r="O137" s="25" t="s">
        <v>4560</v>
      </c>
      <c r="P137" s="1"/>
      <c r="Q137" s="1"/>
      <c r="R137" s="1"/>
      <c r="S137" s="1"/>
    </row>
    <row r="138" spans="1:19">
      <c r="A138" s="38">
        <v>135</v>
      </c>
      <c r="B138" s="47">
        <v>42</v>
      </c>
      <c r="C138" s="47" t="s">
        <v>4554</v>
      </c>
      <c r="D138" s="30" t="s">
        <v>4400</v>
      </c>
      <c r="E138" s="30" t="s">
        <v>4399</v>
      </c>
      <c r="F138" s="33">
        <v>28700</v>
      </c>
      <c r="G138" s="47">
        <v>41</v>
      </c>
      <c r="H138" s="55">
        <v>3</v>
      </c>
      <c r="I138" s="47" t="s">
        <v>69</v>
      </c>
      <c r="J138" s="56" t="s">
        <v>4635</v>
      </c>
      <c r="K138" s="47">
        <v>2020</v>
      </c>
      <c r="L138" s="49">
        <v>43846</v>
      </c>
      <c r="M138" s="57">
        <v>1</v>
      </c>
      <c r="O138" s="25" t="s">
        <v>4560</v>
      </c>
      <c r="P138" s="1"/>
      <c r="Q138" s="1"/>
      <c r="R138" s="1"/>
      <c r="S138" s="1"/>
    </row>
    <row r="139" spans="1:19">
      <c r="A139" s="38">
        <v>136</v>
      </c>
      <c r="B139" s="47" t="str">
        <f>IF(COUNTIF($D$4:D139,D139) &gt;1,  "(" &amp; COUNTIF($D$4:D139,D139)  &amp; ")",  MAX($B$3:B138) +1)</f>
        <v>(3)</v>
      </c>
      <c r="C139" s="38" t="s">
        <v>3885</v>
      </c>
      <c r="D139" s="38" t="s">
        <v>111</v>
      </c>
      <c r="E139" s="38" t="s">
        <v>112</v>
      </c>
      <c r="F139" s="37">
        <v>20908</v>
      </c>
      <c r="G139" s="47">
        <v>46</v>
      </c>
      <c r="H139" s="55">
        <v>3</v>
      </c>
      <c r="I139" s="47" t="s">
        <v>32</v>
      </c>
      <c r="J139" s="56" t="s">
        <v>4636</v>
      </c>
      <c r="K139" s="38">
        <v>2003</v>
      </c>
      <c r="L139" s="49">
        <v>37787</v>
      </c>
      <c r="M139" s="57"/>
      <c r="O139" s="25" t="s">
        <v>4560</v>
      </c>
      <c r="P139" s="1"/>
      <c r="Q139" s="1"/>
      <c r="R139" s="1"/>
      <c r="S139" s="1"/>
    </row>
    <row r="140" spans="1:19">
      <c r="A140" s="38">
        <v>137</v>
      </c>
      <c r="B140" s="47" t="str">
        <f>IF(COUNTIF($D$4:D140,D140) &gt;1,  "(" &amp; COUNTIF($D$4:D140,D140)  &amp; ")",  MAX($B$3:B139) +1)</f>
        <v>(2)</v>
      </c>
      <c r="C140" s="38" t="s">
        <v>3884</v>
      </c>
      <c r="D140" s="38" t="s">
        <v>637</v>
      </c>
      <c r="E140" s="38" t="s">
        <v>60</v>
      </c>
      <c r="F140" s="37">
        <v>22278</v>
      </c>
      <c r="G140" s="47">
        <v>46</v>
      </c>
      <c r="H140" s="55">
        <v>10</v>
      </c>
      <c r="I140" s="47" t="s">
        <v>32</v>
      </c>
      <c r="J140" s="56" t="s">
        <v>4637</v>
      </c>
      <c r="K140" s="38">
        <v>2007</v>
      </c>
      <c r="L140" s="49">
        <v>39250</v>
      </c>
      <c r="M140" s="57"/>
      <c r="O140" s="25" t="s">
        <v>4560</v>
      </c>
      <c r="P140" s="1"/>
      <c r="Q140" s="1"/>
      <c r="R140" s="1"/>
      <c r="S140" s="1"/>
    </row>
    <row r="141" spans="1:19">
      <c r="A141" s="38">
        <v>138</v>
      </c>
      <c r="B141" s="47" t="str">
        <f>IF(COUNTIF($D$4:D141,D141) &gt;1,  "(" &amp; COUNTIF($D$4:D141,D141)  &amp; ")",  MAX($B$3:B140) +1)</f>
        <v>(3)</v>
      </c>
      <c r="C141" s="38" t="s">
        <v>3883</v>
      </c>
      <c r="D141" s="38" t="s">
        <v>637</v>
      </c>
      <c r="E141" s="38" t="s">
        <v>60</v>
      </c>
      <c r="F141" s="37">
        <v>22278</v>
      </c>
      <c r="G141" s="47">
        <v>43</v>
      </c>
      <c r="H141" s="55">
        <v>8</v>
      </c>
      <c r="I141" s="47" t="s">
        <v>32</v>
      </c>
      <c r="J141" s="56" t="s">
        <v>4638</v>
      </c>
      <c r="K141" s="38">
        <v>2004</v>
      </c>
      <c r="L141" s="49">
        <v>38151</v>
      </c>
      <c r="M141" s="57"/>
      <c r="O141" s="25" t="s">
        <v>4560</v>
      </c>
      <c r="P141" s="1"/>
      <c r="Q141" s="1"/>
      <c r="R141" s="1"/>
      <c r="S141" s="1"/>
    </row>
    <row r="142" spans="1:19">
      <c r="A142" s="38">
        <v>139</v>
      </c>
      <c r="B142" s="47" t="str">
        <f>IF(COUNTIF($D$4:D142,D142) &gt;1,  "(" &amp; COUNTIF($D$4:D142,D142)  &amp; ")",  MAX($B$3:B141) +1)</f>
        <v>(4)</v>
      </c>
      <c r="C142" s="38" t="s">
        <v>3882</v>
      </c>
      <c r="D142" s="38" t="s">
        <v>394</v>
      </c>
      <c r="E142" s="38" t="s">
        <v>1151</v>
      </c>
      <c r="F142" s="37">
        <v>27540</v>
      </c>
      <c r="G142" s="47">
        <v>34</v>
      </c>
      <c r="H142" s="55">
        <v>10</v>
      </c>
      <c r="I142" s="47" t="s">
        <v>32</v>
      </c>
      <c r="J142" s="56" t="s">
        <v>4639</v>
      </c>
      <c r="K142" s="38">
        <v>2009</v>
      </c>
      <c r="L142" s="49">
        <v>39978</v>
      </c>
      <c r="M142" s="57"/>
      <c r="O142" s="25" t="s">
        <v>4560</v>
      </c>
      <c r="P142" s="1"/>
      <c r="Q142" s="1"/>
      <c r="R142" s="1"/>
      <c r="S142" s="1"/>
    </row>
    <row r="143" spans="1:19">
      <c r="A143" s="38">
        <v>140</v>
      </c>
      <c r="B143" s="47" t="str">
        <f>IF(COUNTIF($D$4:D143,D143) &gt;1,  "(" &amp; COUNTIF($D$4:D143,D143)  &amp; ")",  MAX($B$3:B142) +1)</f>
        <v>(5)</v>
      </c>
      <c r="C143" s="38" t="s">
        <v>3880</v>
      </c>
      <c r="D143" s="38" t="s">
        <v>394</v>
      </c>
      <c r="E143" s="38" t="s">
        <v>1151</v>
      </c>
      <c r="F143" s="37">
        <v>27540</v>
      </c>
      <c r="G143" s="47">
        <v>33</v>
      </c>
      <c r="H143" s="55">
        <v>10</v>
      </c>
      <c r="I143" s="47" t="s">
        <v>32</v>
      </c>
      <c r="J143" s="56" t="s">
        <v>4636</v>
      </c>
      <c r="K143" s="38">
        <v>2008</v>
      </c>
      <c r="L143" s="49">
        <v>39614</v>
      </c>
      <c r="M143" s="57"/>
      <c r="O143" s="25" t="s">
        <v>4560</v>
      </c>
      <c r="P143" s="1"/>
      <c r="Q143" s="1"/>
      <c r="R143" s="1"/>
      <c r="S143" s="1"/>
    </row>
    <row r="144" spans="1:19">
      <c r="A144" s="38">
        <v>141</v>
      </c>
      <c r="B144" s="47" t="str">
        <f>IF(COUNTIF($D$4:D144,D144) &gt;1,  "(" &amp; COUNTIF($D$4:D144,D144)  &amp; ")",  MAX($B$3:B143) +1)</f>
        <v>(2)</v>
      </c>
      <c r="C144" s="38" t="s">
        <v>3878</v>
      </c>
      <c r="D144" s="38" t="s">
        <v>693</v>
      </c>
      <c r="E144" s="38" t="s">
        <v>59</v>
      </c>
      <c r="F144" s="37">
        <v>26799</v>
      </c>
      <c r="G144" s="47">
        <v>32</v>
      </c>
      <c r="H144" s="55">
        <v>9</v>
      </c>
      <c r="I144" s="47" t="s">
        <v>32</v>
      </c>
      <c r="J144" s="56" t="s">
        <v>4640</v>
      </c>
      <c r="K144" s="38">
        <v>2005</v>
      </c>
      <c r="L144" s="49">
        <v>38515</v>
      </c>
      <c r="M144" s="57"/>
      <c r="O144" s="25" t="s">
        <v>4560</v>
      </c>
      <c r="P144" s="1"/>
      <c r="Q144" s="1"/>
      <c r="R144" s="1"/>
      <c r="S144" s="1"/>
    </row>
    <row r="145" spans="1:19">
      <c r="A145" s="38">
        <v>142</v>
      </c>
      <c r="B145" s="47" t="str">
        <f>IF(COUNTIF($D$4:D145,D145) &gt;1,  "(" &amp; COUNTIF($D$4:D145,D145)  &amp; ")",  MAX($B$3:B144) +1)</f>
        <v>(3)</v>
      </c>
      <c r="C145" s="38" t="s">
        <v>3876</v>
      </c>
      <c r="D145" s="38" t="s">
        <v>693</v>
      </c>
      <c r="E145" s="38" t="s">
        <v>59</v>
      </c>
      <c r="F145" s="37">
        <v>26799</v>
      </c>
      <c r="G145" s="47">
        <v>33</v>
      </c>
      <c r="H145" s="55">
        <v>12</v>
      </c>
      <c r="I145" s="47" t="s">
        <v>32</v>
      </c>
      <c r="J145" s="56" t="s">
        <v>4641</v>
      </c>
      <c r="K145" s="38">
        <v>2006</v>
      </c>
      <c r="L145" s="49">
        <v>38879</v>
      </c>
      <c r="M145" s="57"/>
      <c r="O145" s="25" t="s">
        <v>4560</v>
      </c>
      <c r="P145" s="1"/>
      <c r="Q145" s="1"/>
      <c r="R145" s="1"/>
      <c r="S145" s="1"/>
    </row>
    <row r="146" spans="1:19">
      <c r="A146" s="38">
        <v>143</v>
      </c>
      <c r="B146" s="47" t="str">
        <f>IF(COUNTIF($D$4:D146,D146) &gt;1,  "(" &amp; COUNTIF($D$4:D146,D146)  &amp; ")",  MAX($B$3:B145) +1)</f>
        <v>(4)</v>
      </c>
      <c r="C146" s="38" t="s">
        <v>3875</v>
      </c>
      <c r="D146" s="38" t="s">
        <v>637</v>
      </c>
      <c r="E146" s="38" t="s">
        <v>60</v>
      </c>
      <c r="F146" s="37">
        <v>22278</v>
      </c>
      <c r="G146" s="47">
        <v>44</v>
      </c>
      <c r="H146" s="55">
        <v>10</v>
      </c>
      <c r="I146" s="47" t="s">
        <v>32</v>
      </c>
      <c r="J146" s="56" t="s">
        <v>4642</v>
      </c>
      <c r="K146" s="38">
        <v>2005</v>
      </c>
      <c r="L146" s="49">
        <v>38515</v>
      </c>
      <c r="M146" s="57"/>
      <c r="O146" s="25" t="s">
        <v>4560</v>
      </c>
      <c r="P146" s="1"/>
      <c r="Q146" s="1"/>
      <c r="R146" s="1"/>
      <c r="S146" s="1"/>
    </row>
    <row r="147" spans="1:19">
      <c r="A147" s="47">
        <v>144</v>
      </c>
      <c r="B147" s="47" t="str">
        <f>IF(COUNTIF($D$4:D147,D147) &gt;1,  "(" &amp; COUNTIF($D$4:D147,D147)  &amp; ")",  MAX($B$3:B146) +1)</f>
        <v>(6)</v>
      </c>
      <c r="C147" s="38" t="s">
        <v>3873</v>
      </c>
      <c r="D147" s="38" t="s">
        <v>394</v>
      </c>
      <c r="E147" s="38" t="s">
        <v>1151</v>
      </c>
      <c r="F147" s="37">
        <v>27540</v>
      </c>
      <c r="G147" s="47">
        <v>30</v>
      </c>
      <c r="H147" s="55">
        <v>11</v>
      </c>
      <c r="I147" s="47" t="s">
        <v>32</v>
      </c>
      <c r="J147" s="56" t="s">
        <v>4643</v>
      </c>
      <c r="K147" s="38">
        <v>2005</v>
      </c>
      <c r="L147" s="49">
        <v>38515</v>
      </c>
      <c r="M147" s="57"/>
      <c r="O147" s="25" t="s">
        <v>4560</v>
      </c>
      <c r="P147" s="1"/>
      <c r="Q147" s="1"/>
      <c r="R147" s="1"/>
      <c r="S147" s="1"/>
    </row>
    <row r="148" spans="1:19">
      <c r="A148" s="47">
        <v>145</v>
      </c>
      <c r="B148" s="47" t="str">
        <f>IF(COUNTIF($D$4:D148,D148) &gt;1,  "(" &amp; COUNTIF($D$4:D148,D148)  &amp; ")",  MAX($B$3:B147) +1)</f>
        <v>(5)</v>
      </c>
      <c r="C148" s="38" t="s">
        <v>3872</v>
      </c>
      <c r="D148" s="38" t="s">
        <v>637</v>
      </c>
      <c r="E148" s="38" t="s">
        <v>60</v>
      </c>
      <c r="F148" s="37">
        <v>22278</v>
      </c>
      <c r="G148" s="47">
        <v>45</v>
      </c>
      <c r="H148" s="55">
        <v>13</v>
      </c>
      <c r="I148" s="47" t="s">
        <v>32</v>
      </c>
      <c r="J148" s="56" t="s">
        <v>4644</v>
      </c>
      <c r="K148" s="38">
        <v>2006</v>
      </c>
      <c r="L148" s="49">
        <v>38879</v>
      </c>
      <c r="M148" s="57"/>
      <c r="O148" s="25" t="s">
        <v>4560</v>
      </c>
      <c r="P148" s="1"/>
      <c r="Q148" s="1"/>
      <c r="R148" s="1"/>
      <c r="S148" s="1"/>
    </row>
    <row r="149" spans="1:19">
      <c r="A149" s="47">
        <v>146</v>
      </c>
      <c r="B149" s="47">
        <v>43</v>
      </c>
      <c r="C149" s="47" t="s">
        <v>4555</v>
      </c>
      <c r="D149" s="38" t="s">
        <v>1133</v>
      </c>
      <c r="E149" s="38" t="s">
        <v>491</v>
      </c>
      <c r="F149" s="37">
        <v>24050</v>
      </c>
      <c r="G149" s="47">
        <v>54</v>
      </c>
      <c r="H149" s="55">
        <v>4</v>
      </c>
      <c r="I149" s="47" t="s">
        <v>69</v>
      </c>
      <c r="J149" s="56" t="s">
        <v>4645</v>
      </c>
      <c r="K149" s="47">
        <v>2020</v>
      </c>
      <c r="L149" s="49">
        <v>43846</v>
      </c>
      <c r="M149" s="57">
        <v>1</v>
      </c>
      <c r="O149" s="25" t="s">
        <v>4560</v>
      </c>
      <c r="P149" s="1"/>
      <c r="Q149" s="1"/>
      <c r="R149" s="1"/>
      <c r="S149" s="1"/>
    </row>
    <row r="150" spans="1:19">
      <c r="A150" s="47">
        <v>147</v>
      </c>
      <c r="B150" s="47" t="str">
        <f>IF(COUNTIF($D$4:D150,D150) &gt;1,  "(" &amp; COUNTIF($D$4:D150,D150)  &amp; ")",  MAX($B$3:B149) +1)</f>
        <v>(10)</v>
      </c>
      <c r="C150" s="38" t="s">
        <v>3871</v>
      </c>
      <c r="D150" s="38" t="s">
        <v>1544</v>
      </c>
      <c r="E150" s="38" t="s">
        <v>1151</v>
      </c>
      <c r="F150" s="37">
        <v>26779</v>
      </c>
      <c r="G150" s="47">
        <v>32</v>
      </c>
      <c r="H150" s="55">
        <v>12</v>
      </c>
      <c r="I150" s="47" t="s">
        <v>32</v>
      </c>
      <c r="J150" s="56" t="s">
        <v>4646</v>
      </c>
      <c r="K150" s="38">
        <v>2005</v>
      </c>
      <c r="L150" s="49">
        <v>38515</v>
      </c>
      <c r="M150" s="57"/>
      <c r="O150" s="25" t="s">
        <v>4560</v>
      </c>
      <c r="P150" s="1"/>
      <c r="Q150" s="1"/>
      <c r="R150" s="1"/>
      <c r="S150" s="1"/>
    </row>
    <row r="151" spans="1:19">
      <c r="A151" s="82" t="s">
        <v>3596</v>
      </c>
      <c r="B151" s="82"/>
      <c r="C151" s="82" t="s">
        <v>24</v>
      </c>
      <c r="D151" s="82" t="s">
        <v>25</v>
      </c>
      <c r="E151" s="82" t="s">
        <v>26</v>
      </c>
      <c r="F151" s="77" t="s">
        <v>27</v>
      </c>
      <c r="G151" s="77" t="s">
        <v>3589</v>
      </c>
      <c r="H151" s="82" t="s">
        <v>28</v>
      </c>
      <c r="I151" s="82" t="s">
        <v>29</v>
      </c>
      <c r="J151" s="82" t="s">
        <v>30</v>
      </c>
      <c r="K151" s="82" t="s">
        <v>37</v>
      </c>
      <c r="L151" s="82" t="s">
        <v>4029</v>
      </c>
      <c r="M151" s="82" t="s">
        <v>4025</v>
      </c>
      <c r="O151" s="25" t="s">
        <v>4560</v>
      </c>
      <c r="P151" s="1"/>
      <c r="Q151" s="1"/>
      <c r="R151" s="1"/>
      <c r="S151" s="1"/>
    </row>
    <row r="152" spans="1:19">
      <c r="A152" s="78" t="s">
        <v>1132</v>
      </c>
      <c r="B152" s="78"/>
      <c r="C152" s="78"/>
      <c r="D152" s="78"/>
      <c r="E152" s="78"/>
      <c r="F152" s="79"/>
      <c r="G152" s="79"/>
      <c r="H152" s="78"/>
      <c r="I152" s="78"/>
      <c r="J152" s="78"/>
      <c r="K152" s="78"/>
      <c r="L152" s="78"/>
      <c r="M152" s="89"/>
      <c r="O152" s="25" t="s">
        <v>4560</v>
      </c>
      <c r="P152" s="1"/>
      <c r="Q152" s="1"/>
      <c r="R152" s="1"/>
      <c r="S152" s="1"/>
    </row>
    <row r="153" spans="1:19">
      <c r="A153" s="83" t="s">
        <v>4557</v>
      </c>
      <c r="B153" s="83"/>
      <c r="C153" s="83"/>
      <c r="D153" s="83"/>
      <c r="E153" s="83"/>
      <c r="F153" s="84"/>
      <c r="G153" s="84"/>
      <c r="H153" s="83"/>
      <c r="I153" s="83"/>
      <c r="J153" s="83"/>
      <c r="K153" s="83"/>
      <c r="L153" s="83"/>
      <c r="M153" s="90"/>
      <c r="O153" s="25" t="s">
        <v>4560</v>
      </c>
      <c r="P153" s="1"/>
      <c r="Q153" s="1"/>
      <c r="R153" s="1"/>
      <c r="S153" s="1"/>
    </row>
    <row r="154" spans="1:19">
      <c r="A154" s="38">
        <v>1</v>
      </c>
      <c r="B154" s="47">
        <f>IF(COUNTIF($D$4:D154,D154) &gt;1,  "(" &amp; COUNTIF($D$4:D154,D154)  &amp; ")",  MAX($B$153:B153) +1)</f>
        <v>1</v>
      </c>
      <c r="C154" s="38" t="s">
        <v>3960</v>
      </c>
      <c r="D154" s="38" t="s">
        <v>853</v>
      </c>
      <c r="E154" s="38" t="s">
        <v>1151</v>
      </c>
      <c r="F154" s="37">
        <v>25593</v>
      </c>
      <c r="G154" s="47">
        <v>47</v>
      </c>
      <c r="H154" s="55">
        <v>2</v>
      </c>
      <c r="I154" s="47" t="s">
        <v>32</v>
      </c>
      <c r="J154" s="56" t="s">
        <v>4597</v>
      </c>
      <c r="K154" s="58">
        <v>2017</v>
      </c>
      <c r="L154" s="49">
        <v>42904</v>
      </c>
      <c r="M154" s="57">
        <v>3</v>
      </c>
      <c r="O154" s="25" t="s">
        <v>4560</v>
      </c>
      <c r="P154" s="1"/>
      <c r="Q154" s="1"/>
      <c r="R154" s="1"/>
      <c r="S154" s="1"/>
    </row>
    <row r="155" spans="1:19">
      <c r="A155" s="38">
        <v>2</v>
      </c>
      <c r="B155" s="47">
        <f>IF(COUNTIF($D$4:D155,D155) &gt;1,  "(" &amp; COUNTIF($D$4:D155,D155)  &amp; ")",  MAX($B$153:B154) +1)</f>
        <v>2</v>
      </c>
      <c r="C155" s="38" t="s">
        <v>3953</v>
      </c>
      <c r="D155" s="38" t="s">
        <v>1778</v>
      </c>
      <c r="E155" s="38" t="s">
        <v>257</v>
      </c>
      <c r="F155" s="37">
        <v>21615</v>
      </c>
      <c r="G155" s="47">
        <v>56</v>
      </c>
      <c r="H155" s="55">
        <v>6</v>
      </c>
      <c r="I155" s="47" t="s">
        <v>32</v>
      </c>
      <c r="J155" s="56" t="s">
        <v>4603</v>
      </c>
      <c r="K155" s="38">
        <v>2015</v>
      </c>
      <c r="L155" s="49">
        <v>42169</v>
      </c>
      <c r="M155" s="57">
        <v>4</v>
      </c>
      <c r="O155" s="25" t="s">
        <v>4560</v>
      </c>
      <c r="P155" s="1"/>
      <c r="Q155" s="1"/>
      <c r="R155" s="1"/>
      <c r="S155" s="1"/>
    </row>
    <row r="156" spans="1:19">
      <c r="A156" s="38">
        <v>3</v>
      </c>
      <c r="B156" s="47">
        <f>IF(COUNTIF($D$4:D156,D156) &gt;1,  "(" &amp; COUNTIF($D$4:D156,D156)  &amp; ")",  MAX($B$153:B155) +1)</f>
        <v>3</v>
      </c>
      <c r="C156" s="38" t="s">
        <v>3946</v>
      </c>
      <c r="D156" s="38" t="s">
        <v>851</v>
      </c>
      <c r="E156" s="38" t="s">
        <v>84</v>
      </c>
      <c r="F156" s="37">
        <v>20506</v>
      </c>
      <c r="G156" s="47">
        <v>42</v>
      </c>
      <c r="H156" s="55">
        <v>3</v>
      </c>
      <c r="I156" s="47" t="s">
        <v>32</v>
      </c>
      <c r="J156" s="56" t="s">
        <v>4606</v>
      </c>
      <c r="K156" s="38">
        <v>1998</v>
      </c>
      <c r="L156" s="49">
        <v>35959</v>
      </c>
      <c r="M156" s="57">
        <v>13</v>
      </c>
      <c r="O156" s="25" t="s">
        <v>4560</v>
      </c>
      <c r="P156" s="1"/>
      <c r="Q156" s="1"/>
      <c r="R156" s="1"/>
      <c r="S156" s="1"/>
    </row>
    <row r="157" spans="1:19">
      <c r="A157" s="38">
        <v>4</v>
      </c>
      <c r="B157" s="47" t="str">
        <f>IF(COUNTIF($D$4:D157,D157) &gt;1,  "(" &amp; COUNTIF($D$4:D157,D157)  &amp; ")",  MAX($B$153:B156) +1)</f>
        <v>(2)</v>
      </c>
      <c r="C157" s="38" t="s">
        <v>3942</v>
      </c>
      <c r="D157" s="38" t="s">
        <v>851</v>
      </c>
      <c r="E157" s="38" t="s">
        <v>84</v>
      </c>
      <c r="F157" s="37">
        <v>20506</v>
      </c>
      <c r="G157" s="47">
        <v>41</v>
      </c>
      <c r="H157" s="55">
        <v>2</v>
      </c>
      <c r="I157" s="47" t="s">
        <v>32</v>
      </c>
      <c r="J157" s="56" t="s">
        <v>4615</v>
      </c>
      <c r="K157" s="38">
        <v>1997</v>
      </c>
      <c r="L157" s="49">
        <v>35593</v>
      </c>
      <c r="M157" s="57"/>
      <c r="O157" s="25" t="s">
        <v>4560</v>
      </c>
      <c r="P157" s="1"/>
      <c r="Q157" s="1"/>
      <c r="R157" s="1"/>
      <c r="S157" s="1"/>
    </row>
    <row r="158" spans="1:19">
      <c r="A158" s="38">
        <v>5</v>
      </c>
      <c r="B158" s="47">
        <f>IF(COUNTIF($D$4:D158,D158) &gt;1,  "(" &amp; COUNTIF($D$4:D158,D158)  &amp; ")",  MAX($B$153:B157) +1)</f>
        <v>4</v>
      </c>
      <c r="C158" s="38" t="s">
        <v>3937</v>
      </c>
      <c r="D158" s="38" t="s">
        <v>880</v>
      </c>
      <c r="E158" s="38" t="s">
        <v>59</v>
      </c>
      <c r="F158" s="37">
        <v>27686</v>
      </c>
      <c r="G158" s="47">
        <v>38</v>
      </c>
      <c r="H158" s="55">
        <v>6</v>
      </c>
      <c r="I158" s="47" t="s">
        <v>32</v>
      </c>
      <c r="J158" s="56" t="s">
        <v>4616</v>
      </c>
      <c r="K158" s="38">
        <v>2014</v>
      </c>
      <c r="L158" s="49">
        <v>41805</v>
      </c>
      <c r="M158" s="57">
        <v>1</v>
      </c>
      <c r="O158" s="25" t="s">
        <v>4560</v>
      </c>
      <c r="P158" s="1"/>
      <c r="Q158" s="1"/>
      <c r="R158" s="1"/>
      <c r="S158" s="1"/>
    </row>
    <row r="159" spans="1:19">
      <c r="A159" s="38">
        <v>6</v>
      </c>
      <c r="B159" s="47" t="str">
        <f>IF(COUNTIF($D$4:D159,D159) &gt;1,  "(" &amp; COUNTIF($D$4:D159,D159)  &amp; ")",  MAX($B$153:B158) +1)</f>
        <v>(2)</v>
      </c>
      <c r="C159" s="38" t="s">
        <v>3936</v>
      </c>
      <c r="D159" s="38" t="s">
        <v>1778</v>
      </c>
      <c r="E159" s="38" t="s">
        <v>257</v>
      </c>
      <c r="F159" s="37">
        <v>21615</v>
      </c>
      <c r="G159" s="47">
        <v>54</v>
      </c>
      <c r="H159" s="55">
        <v>5</v>
      </c>
      <c r="I159" s="47" t="s">
        <v>32</v>
      </c>
      <c r="J159" s="56" t="s">
        <v>4611</v>
      </c>
      <c r="K159" s="38">
        <v>2013</v>
      </c>
      <c r="L159" s="49">
        <v>41441</v>
      </c>
      <c r="M159" s="57"/>
      <c r="O159" s="25" t="s">
        <v>4560</v>
      </c>
      <c r="P159" s="1"/>
      <c r="Q159" s="1"/>
      <c r="R159" s="1"/>
      <c r="S159" s="1"/>
    </row>
    <row r="160" spans="1:19">
      <c r="A160" s="38">
        <v>7</v>
      </c>
      <c r="B160" s="47">
        <v>5</v>
      </c>
      <c r="C160" s="59" t="s">
        <v>4811</v>
      </c>
      <c r="D160" s="38" t="s">
        <v>1124</v>
      </c>
      <c r="E160" s="38" t="s">
        <v>99</v>
      </c>
      <c r="F160" s="37">
        <v>27443</v>
      </c>
      <c r="G160" s="47">
        <v>46</v>
      </c>
      <c r="H160" s="55">
        <v>4</v>
      </c>
      <c r="I160" s="47" t="s">
        <v>32</v>
      </c>
      <c r="J160" s="47" t="s">
        <v>4804</v>
      </c>
      <c r="K160" s="48">
        <v>2021</v>
      </c>
      <c r="L160" s="49">
        <v>44444</v>
      </c>
      <c r="M160" s="55">
        <v>3</v>
      </c>
      <c r="O160" s="25" t="s">
        <v>4560</v>
      </c>
      <c r="P160" s="1"/>
      <c r="Q160" s="1"/>
      <c r="R160" s="1"/>
      <c r="S160" s="1"/>
    </row>
    <row r="161" spans="1:19">
      <c r="A161" s="38">
        <v>8</v>
      </c>
      <c r="B161" s="47" t="str">
        <f>IF(COUNTIF($D$4:D161,D161) &gt;1,  "(" &amp; COUNTIF($D$4:D161,D161)  &amp; ")",  MAX($B$153:B159) +1)</f>
        <v>(2)</v>
      </c>
      <c r="C161" s="38" t="s">
        <v>3917</v>
      </c>
      <c r="D161" s="38" t="s">
        <v>853</v>
      </c>
      <c r="E161" s="38" t="s">
        <v>1151</v>
      </c>
      <c r="F161" s="37">
        <v>25593</v>
      </c>
      <c r="G161" s="47">
        <v>46</v>
      </c>
      <c r="H161" s="55">
        <v>5</v>
      </c>
      <c r="I161" s="47" t="s">
        <v>32</v>
      </c>
      <c r="J161" s="56" t="s">
        <v>4647</v>
      </c>
      <c r="K161" s="38">
        <v>2016</v>
      </c>
      <c r="L161" s="49">
        <v>42540</v>
      </c>
      <c r="M161" s="57"/>
      <c r="O161" s="25" t="s">
        <v>4560</v>
      </c>
      <c r="P161" s="1"/>
      <c r="Q161" s="1"/>
      <c r="R161" s="1"/>
      <c r="S161" s="1"/>
    </row>
    <row r="162" spans="1:19">
      <c r="A162" s="38">
        <v>9</v>
      </c>
      <c r="B162" s="47" t="str">
        <f>IF(COUNTIF($D$4:D162,D162) &gt;1,  "(" &amp; COUNTIF($D$4:D162,D162)  &amp; ")",  MAX($B$153:B161) +1)</f>
        <v>(2)</v>
      </c>
      <c r="C162" s="38" t="s">
        <v>4256</v>
      </c>
      <c r="D162" s="38" t="s">
        <v>1124</v>
      </c>
      <c r="E162" s="38" t="s">
        <v>99</v>
      </c>
      <c r="F162" s="37">
        <v>27443</v>
      </c>
      <c r="G162" s="47">
        <v>44</v>
      </c>
      <c r="H162" s="55">
        <v>6</v>
      </c>
      <c r="I162" s="47" t="s">
        <v>32</v>
      </c>
      <c r="J162" s="56" t="s">
        <v>4619</v>
      </c>
      <c r="K162" s="38">
        <v>2019</v>
      </c>
      <c r="L162" s="49">
        <v>43632</v>
      </c>
      <c r="M162" s="57">
        <v>2</v>
      </c>
      <c r="O162" s="25" t="s">
        <v>4560</v>
      </c>
      <c r="P162" s="1"/>
      <c r="Q162" s="1"/>
      <c r="R162" s="1"/>
      <c r="S162" s="1"/>
    </row>
    <row r="163" spans="1:19">
      <c r="A163" s="38">
        <v>10</v>
      </c>
      <c r="B163" s="47">
        <f>IF(COUNTIF($D$4:D163,D163) &gt;1,  "(" &amp; COUNTIF($D$4:D163,D163)  &amp; ")",  MAX($B$153:B162) +1)</f>
        <v>6</v>
      </c>
      <c r="C163" s="38" t="s">
        <v>3916</v>
      </c>
      <c r="D163" s="38" t="s">
        <v>3915</v>
      </c>
      <c r="E163" s="38" t="s">
        <v>257</v>
      </c>
      <c r="F163" s="37">
        <v>23919</v>
      </c>
      <c r="G163" s="47">
        <v>47</v>
      </c>
      <c r="H163" s="55">
        <v>8</v>
      </c>
      <c r="I163" s="47" t="s">
        <v>32</v>
      </c>
      <c r="J163" s="56" t="s">
        <v>4619</v>
      </c>
      <c r="K163" s="38">
        <v>2013</v>
      </c>
      <c r="L163" s="49">
        <v>41441</v>
      </c>
      <c r="M163" s="57">
        <v>1</v>
      </c>
      <c r="O163" s="25" t="s">
        <v>4560</v>
      </c>
      <c r="P163" s="1"/>
      <c r="Q163" s="1"/>
      <c r="R163" s="1"/>
      <c r="S163" s="1"/>
    </row>
    <row r="164" spans="1:19">
      <c r="A164" s="38">
        <v>11</v>
      </c>
      <c r="B164" s="47" t="str">
        <f>IF(COUNTIF($D$4:D164,D164) &gt;1,  "(" &amp; COUNTIF($D$4:D164,D164)  &amp; ")",  MAX($B$153:B163) +1)</f>
        <v>(3)</v>
      </c>
      <c r="C164" s="38" t="s">
        <v>3912</v>
      </c>
      <c r="D164" s="38" t="s">
        <v>851</v>
      </c>
      <c r="E164" s="38" t="s">
        <v>84</v>
      </c>
      <c r="F164" s="37">
        <v>20506</v>
      </c>
      <c r="G164" s="47">
        <v>46</v>
      </c>
      <c r="H164" s="55">
        <v>6</v>
      </c>
      <c r="I164" s="47" t="s">
        <v>32</v>
      </c>
      <c r="J164" s="56" t="s">
        <v>4619</v>
      </c>
      <c r="K164" s="38">
        <v>2002</v>
      </c>
      <c r="L164" s="49">
        <v>37423</v>
      </c>
      <c r="M164" s="57"/>
      <c r="O164" s="25" t="s">
        <v>4560</v>
      </c>
      <c r="P164" s="1"/>
      <c r="Q164" s="1"/>
      <c r="R164" s="1"/>
      <c r="S164" s="1"/>
    </row>
    <row r="165" spans="1:19">
      <c r="A165" s="38">
        <v>12</v>
      </c>
      <c r="B165" s="47">
        <f>IF(COUNTIF($D$4:D165,D165) &gt;1,  "(" &amp; COUNTIF($D$4:D165,D165)  &amp; ")",  MAX($B$153:B164) +1)</f>
        <v>7</v>
      </c>
      <c r="C165" s="38" t="s">
        <v>3910</v>
      </c>
      <c r="D165" s="38" t="s">
        <v>3909</v>
      </c>
      <c r="E165" s="38" t="s">
        <v>61</v>
      </c>
      <c r="F165" s="37">
        <v>29496</v>
      </c>
      <c r="G165" s="47">
        <v>33</v>
      </c>
      <c r="H165" s="55">
        <v>8</v>
      </c>
      <c r="I165" s="47" t="s">
        <v>32</v>
      </c>
      <c r="J165" s="56" t="s">
        <v>4648</v>
      </c>
      <c r="K165" s="38">
        <v>2014</v>
      </c>
      <c r="L165" s="49">
        <v>41805</v>
      </c>
      <c r="M165" s="57">
        <v>1</v>
      </c>
      <c r="O165" s="25" t="s">
        <v>4560</v>
      </c>
      <c r="P165" s="1"/>
      <c r="Q165" s="1"/>
      <c r="R165" s="1"/>
      <c r="S165" s="1"/>
    </row>
    <row r="166" spans="1:19">
      <c r="A166" s="38">
        <v>13</v>
      </c>
      <c r="B166" s="47" t="str">
        <f>IF(COUNTIF($D$4:D166,D166) &gt;1,  "(" &amp; COUNTIF($D$4:D166,D166)  &amp; ")",  MAX($B$153:B165) +1)</f>
        <v>(3)</v>
      </c>
      <c r="C166" s="38" t="s">
        <v>4080</v>
      </c>
      <c r="D166" s="38" t="s">
        <v>1778</v>
      </c>
      <c r="E166" s="38" t="s">
        <v>257</v>
      </c>
      <c r="F166" s="37">
        <v>21615</v>
      </c>
      <c r="G166" s="47">
        <v>59</v>
      </c>
      <c r="H166" s="55">
        <v>4</v>
      </c>
      <c r="I166" s="47" t="s">
        <v>32</v>
      </c>
      <c r="J166" s="56" t="s">
        <v>4621</v>
      </c>
      <c r="K166" s="38">
        <v>2018</v>
      </c>
      <c r="L166" s="49">
        <v>43268</v>
      </c>
      <c r="M166" s="57"/>
      <c r="O166" s="25" t="s">
        <v>4560</v>
      </c>
      <c r="P166" s="1"/>
      <c r="Q166" s="1"/>
      <c r="R166" s="1"/>
      <c r="S166" s="1"/>
    </row>
    <row r="167" spans="1:19">
      <c r="A167" s="38">
        <v>14</v>
      </c>
      <c r="B167" s="47" t="str">
        <f>IF(COUNTIF($D$4:D167,D167) &gt;1,  "(" &amp; COUNTIF($D$4:D167,D167)  &amp; ")",  MAX($B$153:B166) +1)</f>
        <v>(3)</v>
      </c>
      <c r="C167" s="38" t="s">
        <v>3908</v>
      </c>
      <c r="D167" s="38" t="s">
        <v>1124</v>
      </c>
      <c r="E167" s="38" t="s">
        <v>99</v>
      </c>
      <c r="F167" s="37">
        <v>27443</v>
      </c>
      <c r="G167" s="47">
        <v>42</v>
      </c>
      <c r="H167" s="55">
        <v>4</v>
      </c>
      <c r="I167" s="47" t="s">
        <v>32</v>
      </c>
      <c r="J167" s="56" t="s">
        <v>4649</v>
      </c>
      <c r="K167" s="58">
        <v>2017</v>
      </c>
      <c r="L167" s="49">
        <v>42904</v>
      </c>
      <c r="M167" s="57"/>
      <c r="O167" s="25" t="s">
        <v>4560</v>
      </c>
      <c r="P167" s="1"/>
      <c r="Q167" s="1"/>
      <c r="R167" s="1"/>
      <c r="S167" s="1"/>
    </row>
    <row r="168" spans="1:19">
      <c r="A168" s="38">
        <v>15</v>
      </c>
      <c r="B168" s="47" t="str">
        <f>IF(COUNTIF($D$4:D168,D168) &gt;1,  "(" &amp; COUNTIF($D$4:D168,D168)  &amp; ")",  MAX($B$153:B167) +1)</f>
        <v>(4)</v>
      </c>
      <c r="C168" s="38" t="s">
        <v>3905</v>
      </c>
      <c r="D168" s="38" t="s">
        <v>851</v>
      </c>
      <c r="E168" s="38" t="s">
        <v>84</v>
      </c>
      <c r="F168" s="37">
        <v>20506</v>
      </c>
      <c r="G168" s="47">
        <v>43</v>
      </c>
      <c r="H168" s="55">
        <v>4</v>
      </c>
      <c r="I168" s="47" t="s">
        <v>32</v>
      </c>
      <c r="J168" s="56" t="s">
        <v>4650</v>
      </c>
      <c r="K168" s="38">
        <v>1999</v>
      </c>
      <c r="L168" s="49">
        <v>36331</v>
      </c>
      <c r="M168" s="57"/>
      <c r="O168" s="25" t="s">
        <v>4560</v>
      </c>
    </row>
    <row r="169" spans="1:19">
      <c r="A169" s="38">
        <v>16</v>
      </c>
      <c r="B169" s="47">
        <f>IF(COUNTIF($D$4:D169,D169) &gt;1,  "(" &amp; COUNTIF($D$4:D169,D169)  &amp; ")",  MAX($B$153:B168) +1)</f>
        <v>8</v>
      </c>
      <c r="C169" s="38" t="s">
        <v>3902</v>
      </c>
      <c r="D169" s="38" t="s">
        <v>951</v>
      </c>
      <c r="E169" s="38" t="s">
        <v>84</v>
      </c>
      <c r="F169" s="37">
        <v>21313</v>
      </c>
      <c r="G169" s="47">
        <v>59</v>
      </c>
      <c r="H169" s="55">
        <v>5</v>
      </c>
      <c r="I169" s="47" t="s">
        <v>32</v>
      </c>
      <c r="J169" s="56" t="s">
        <v>4649</v>
      </c>
      <c r="K169" s="58">
        <v>2017</v>
      </c>
      <c r="L169" s="49">
        <v>42904</v>
      </c>
      <c r="M169" s="57">
        <v>1</v>
      </c>
      <c r="O169" s="25" t="s">
        <v>4560</v>
      </c>
    </row>
    <row r="170" spans="1:19">
      <c r="A170" s="38">
        <v>17</v>
      </c>
      <c r="B170" s="47" t="str">
        <f>IF(COUNTIF($D$4:D170,D170) &gt;1,  "(" &amp; COUNTIF($D$4:D170,D170)  &amp; ")",  MAX($B$153:B169) +1)</f>
        <v>(3)</v>
      </c>
      <c r="C170" s="38" t="s">
        <v>4082</v>
      </c>
      <c r="D170" s="38" t="s">
        <v>853</v>
      </c>
      <c r="E170" s="38" t="s">
        <v>1151</v>
      </c>
      <c r="F170" s="37">
        <v>25593</v>
      </c>
      <c r="G170" s="47">
        <v>48</v>
      </c>
      <c r="H170" s="55">
        <v>6</v>
      </c>
      <c r="I170" s="47" t="s">
        <v>32</v>
      </c>
      <c r="J170" s="56" t="s">
        <v>4621</v>
      </c>
      <c r="K170" s="38">
        <v>2018</v>
      </c>
      <c r="L170" s="49">
        <v>43268</v>
      </c>
      <c r="M170" s="57"/>
      <c r="O170" s="25" t="s">
        <v>4560</v>
      </c>
    </row>
    <row r="171" spans="1:19">
      <c r="A171" s="38">
        <v>18</v>
      </c>
      <c r="B171" s="47" t="str">
        <f>IF(COUNTIF($D$4:D171,D171) &gt;1,  "(" &amp; COUNTIF($D$4:D171,D171)  &amp; ")",  MAX($B$153:B170) +1)</f>
        <v>(5)</v>
      </c>
      <c r="C171" s="38" t="s">
        <v>3900</v>
      </c>
      <c r="D171" s="38" t="s">
        <v>851</v>
      </c>
      <c r="E171" s="38" t="s">
        <v>84</v>
      </c>
      <c r="F171" s="37">
        <v>20506</v>
      </c>
      <c r="G171" s="47">
        <v>45</v>
      </c>
      <c r="H171" s="55">
        <v>3</v>
      </c>
      <c r="I171" s="47" t="s">
        <v>32</v>
      </c>
      <c r="J171" s="56" t="s">
        <v>4625</v>
      </c>
      <c r="K171" s="38">
        <v>2001</v>
      </c>
      <c r="L171" s="49">
        <v>37059</v>
      </c>
      <c r="M171" s="57"/>
    </row>
    <row r="172" spans="1:19">
      <c r="A172" s="38">
        <v>19</v>
      </c>
      <c r="B172" s="47" t="str">
        <f>IF(COUNTIF($D$4:D172,D172) &gt;1,  "(" &amp; COUNTIF($D$4:D172,D172)  &amp; ")",  MAX($B$153:B171) +1)</f>
        <v>(4)</v>
      </c>
      <c r="C172" s="38" t="s">
        <v>3894</v>
      </c>
      <c r="D172" s="38" t="s">
        <v>1778</v>
      </c>
      <c r="E172" s="38" t="s">
        <v>257</v>
      </c>
      <c r="F172" s="37">
        <v>21615</v>
      </c>
      <c r="G172" s="47">
        <v>52</v>
      </c>
      <c r="H172" s="55">
        <v>8</v>
      </c>
      <c r="I172" s="47" t="s">
        <v>32</v>
      </c>
      <c r="J172" s="56" t="s">
        <v>4628</v>
      </c>
      <c r="K172" s="38">
        <v>2011</v>
      </c>
      <c r="L172" s="49">
        <v>40706</v>
      </c>
      <c r="M172" s="57"/>
    </row>
    <row r="173" spans="1:19">
      <c r="A173" s="38">
        <v>20</v>
      </c>
      <c r="B173" s="47" t="str">
        <f>IF(COUNTIF($D$4:D173,D173) &gt;1,  "(" &amp; COUNTIF($D$4:D173,D173)  &amp; ")",  MAX($B$153:B172) +1)</f>
        <v>(6)</v>
      </c>
      <c r="C173" s="38" t="s">
        <v>3887</v>
      </c>
      <c r="D173" s="38" t="s">
        <v>851</v>
      </c>
      <c r="E173" s="38" t="s">
        <v>84</v>
      </c>
      <c r="F173" s="37">
        <v>20506</v>
      </c>
      <c r="G173" s="47">
        <v>44</v>
      </c>
      <c r="H173" s="55">
        <v>3</v>
      </c>
      <c r="I173" s="47" t="s">
        <v>32</v>
      </c>
      <c r="J173" s="56" t="s">
        <v>4651</v>
      </c>
      <c r="K173" s="38">
        <v>2000</v>
      </c>
      <c r="L173" s="49">
        <v>36695</v>
      </c>
      <c r="M173" s="57"/>
    </row>
    <row r="174" spans="1:19">
      <c r="A174" s="38">
        <v>21</v>
      </c>
      <c r="B174" s="47" t="str">
        <f>IF(COUNTIF($D$4:D174,D174) &gt;1,  "(" &amp; COUNTIF($D$4:D174,D174)  &amp; ")",  MAX($B$153:B173) +1)</f>
        <v>(7)</v>
      </c>
      <c r="C174" s="38" t="s">
        <v>3881</v>
      </c>
      <c r="D174" s="38" t="s">
        <v>851</v>
      </c>
      <c r="E174" s="38" t="s">
        <v>84</v>
      </c>
      <c r="F174" s="37">
        <v>20506</v>
      </c>
      <c r="G174" s="47">
        <v>48</v>
      </c>
      <c r="H174" s="55">
        <v>9</v>
      </c>
      <c r="I174" s="47" t="s">
        <v>32</v>
      </c>
      <c r="J174" s="56" t="s">
        <v>4638</v>
      </c>
      <c r="K174" s="38">
        <v>2004</v>
      </c>
      <c r="L174" s="49">
        <v>38151</v>
      </c>
      <c r="M174" s="57"/>
    </row>
    <row r="175" spans="1:19">
      <c r="A175" s="38">
        <v>22</v>
      </c>
      <c r="B175" s="47" t="str">
        <f>IF(COUNTIF($D$4:D175,D175) &gt;1,  "(" &amp; COUNTIF($D$4:D175,D175)  &amp; ")",  MAX($B$153:B174) +1)</f>
        <v>(8)</v>
      </c>
      <c r="C175" s="38" t="s">
        <v>3879</v>
      </c>
      <c r="D175" s="38" t="s">
        <v>851</v>
      </c>
      <c r="E175" s="38" t="s">
        <v>84</v>
      </c>
      <c r="F175" s="37">
        <v>20506</v>
      </c>
      <c r="G175" s="47">
        <v>47</v>
      </c>
      <c r="H175" s="55">
        <v>4</v>
      </c>
      <c r="I175" s="47" t="s">
        <v>32</v>
      </c>
      <c r="J175" s="56" t="s">
        <v>4652</v>
      </c>
      <c r="K175" s="38">
        <v>2003</v>
      </c>
      <c r="L175" s="49">
        <v>37787</v>
      </c>
      <c r="M175" s="57"/>
    </row>
    <row r="176" spans="1:19">
      <c r="A176" s="38">
        <v>23</v>
      </c>
      <c r="B176" s="47" t="str">
        <f>IF(COUNTIF($D$4:D176,D176) &gt;1,  "(" &amp; COUNTIF($D$4:D176,D176)  &amp; ")",  MAX($B$153:B175) +1)</f>
        <v>(9)</v>
      </c>
      <c r="C176" s="38" t="s">
        <v>3877</v>
      </c>
      <c r="D176" s="38" t="s">
        <v>851</v>
      </c>
      <c r="E176" s="38" t="s">
        <v>84</v>
      </c>
      <c r="F176" s="37">
        <v>20506</v>
      </c>
      <c r="G176" s="47">
        <v>52</v>
      </c>
      <c r="H176" s="55">
        <v>11</v>
      </c>
      <c r="I176" s="47" t="s">
        <v>32</v>
      </c>
      <c r="J176" s="56" t="s">
        <v>4652</v>
      </c>
      <c r="K176" s="38">
        <v>2008</v>
      </c>
      <c r="L176" s="49">
        <v>39614</v>
      </c>
      <c r="M176" s="57"/>
    </row>
    <row r="177" spans="1:13">
      <c r="A177" s="38">
        <v>24</v>
      </c>
      <c r="B177" s="47" t="str">
        <f>IF(COUNTIF($D$4:D177,D177) &gt;1,  "(" &amp; COUNTIF($D$4:D177,D177)  &amp; ")",  MAX($B$153:B176) +1)</f>
        <v>(10)</v>
      </c>
      <c r="C177" s="38" t="s">
        <v>3874</v>
      </c>
      <c r="D177" s="38" t="s">
        <v>851</v>
      </c>
      <c r="E177" s="38" t="s">
        <v>84</v>
      </c>
      <c r="F177" s="37">
        <v>20506</v>
      </c>
      <c r="G177" s="47">
        <v>51</v>
      </c>
      <c r="H177" s="55">
        <v>11</v>
      </c>
      <c r="I177" s="47" t="s">
        <v>32</v>
      </c>
      <c r="J177" s="56" t="s">
        <v>4653</v>
      </c>
      <c r="K177" s="38">
        <v>2007</v>
      </c>
      <c r="L177" s="49">
        <v>39249</v>
      </c>
      <c r="M177" s="57"/>
    </row>
    <row r="178" spans="1:13">
      <c r="A178" s="38">
        <v>25</v>
      </c>
      <c r="B178" s="47" t="str">
        <f>IF(COUNTIF($D$4:D178,D178) &gt;1,  "(" &amp; COUNTIF($D$4:D178,D178)  &amp; ")",  MAX($B$153:B177) +1)</f>
        <v>(11)</v>
      </c>
      <c r="C178" s="38" t="s">
        <v>3870</v>
      </c>
      <c r="D178" s="38" t="s">
        <v>851</v>
      </c>
      <c r="E178" s="38" t="s">
        <v>84</v>
      </c>
      <c r="F178" s="37">
        <v>20506</v>
      </c>
      <c r="G178" s="47">
        <v>50</v>
      </c>
      <c r="H178" s="55">
        <v>14</v>
      </c>
      <c r="I178" s="47" t="s">
        <v>32</v>
      </c>
      <c r="J178" s="56" t="s">
        <v>4654</v>
      </c>
      <c r="K178" s="38">
        <v>2006</v>
      </c>
      <c r="L178" s="49">
        <v>38879</v>
      </c>
      <c r="M178" s="57"/>
    </row>
    <row r="179" spans="1:13">
      <c r="A179" s="38">
        <v>26</v>
      </c>
      <c r="B179" s="47" t="str">
        <f>IF(COUNTIF($D$4:D179,D179) &gt;1,  "(" &amp; COUNTIF($D$4:D179,D179)  &amp; ")",  MAX($B$153:B178) +1)</f>
        <v>(12)</v>
      </c>
      <c r="C179" s="38" t="s">
        <v>3869</v>
      </c>
      <c r="D179" s="38" t="s">
        <v>851</v>
      </c>
      <c r="E179" s="38" t="s">
        <v>84</v>
      </c>
      <c r="F179" s="37">
        <v>20506</v>
      </c>
      <c r="G179" s="47">
        <v>53</v>
      </c>
      <c r="H179" s="55">
        <v>11</v>
      </c>
      <c r="I179" s="47" t="s">
        <v>32</v>
      </c>
      <c r="J179" s="56" t="s">
        <v>4655</v>
      </c>
      <c r="K179" s="38">
        <v>2009</v>
      </c>
      <c r="L179" s="49">
        <v>39978</v>
      </c>
      <c r="M179" s="57"/>
    </row>
    <row r="180" spans="1:13">
      <c r="A180" s="47">
        <v>27</v>
      </c>
      <c r="B180" s="47" t="str">
        <f>IF(COUNTIF($D$4:D180,D180) &gt;1,  "(" &amp; COUNTIF($D$4:D180,D180)  &amp; ")",  MAX($B$153:B179) +1)</f>
        <v>(13)</v>
      </c>
      <c r="C180" s="38" t="s">
        <v>3868</v>
      </c>
      <c r="D180" s="38" t="s">
        <v>851</v>
      </c>
      <c r="E180" s="38" t="s">
        <v>84</v>
      </c>
      <c r="F180" s="37">
        <v>20506</v>
      </c>
      <c r="G180" s="47">
        <v>49</v>
      </c>
      <c r="H180" s="55">
        <v>13</v>
      </c>
      <c r="I180" s="47" t="s">
        <v>32</v>
      </c>
      <c r="J180" s="56" t="s">
        <v>4656</v>
      </c>
      <c r="K180" s="38">
        <v>2005</v>
      </c>
      <c r="L180" s="49">
        <v>38515</v>
      </c>
      <c r="M180" s="57"/>
    </row>
    <row r="181" spans="1:13">
      <c r="F181" s="47"/>
    </row>
    <row r="182" spans="1:13">
      <c r="F182" s="47"/>
    </row>
  </sheetData>
  <sortState xmlns:xlrd2="http://schemas.microsoft.com/office/spreadsheetml/2017/richdata2" ref="A5:L170">
    <sortCondition ref="C4:C170"/>
  </sortState>
  <phoneticPr fontId="4" type="noConversion"/>
  <pageMargins left="0.75" right="0.75" top="1" bottom="1" header="0.5" footer="0.5"/>
  <pageSetup scale="68" orientation="portrait" horizontalDpi="4294967292" verticalDpi="4294967292"/>
  <rowBreaks count="2" manualBreakCount="2">
    <brk id="56" max="11" man="1"/>
    <brk id="112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R142"/>
  <sheetViews>
    <sheetView zoomScaleNormal="100" zoomScalePageLayoutView="200" workbookViewId="0"/>
  </sheetViews>
  <sheetFormatPr defaultColWidth="10.875" defaultRowHeight="15.75"/>
  <cols>
    <col min="1" max="1" width="5" style="47" customWidth="1"/>
    <col min="2" max="2" width="5.5" style="47" customWidth="1"/>
    <col min="3" max="3" width="10.25" style="47" customWidth="1"/>
    <col min="4" max="4" width="20.125" style="47" customWidth="1"/>
    <col min="5" max="5" width="7" style="47" bestFit="1" customWidth="1"/>
    <col min="6" max="6" width="10.625" style="49" bestFit="1" customWidth="1"/>
    <col min="7" max="7" width="4" style="49" bestFit="1" customWidth="1"/>
    <col min="8" max="8" width="3.875" style="47" customWidth="1"/>
    <col min="9" max="9" width="11.375" style="47" customWidth="1"/>
    <col min="10" max="10" width="12" style="47" customWidth="1"/>
    <col min="11" max="11" width="5.375" style="47" customWidth="1"/>
    <col min="12" max="12" width="12" style="47" customWidth="1"/>
    <col min="13" max="14" width="10.875" style="47"/>
    <col min="15" max="16384" width="10.875" style="4"/>
  </cols>
  <sheetData>
    <row r="1" spans="1:16" ht="15.75" customHeight="1">
      <c r="A1" s="82" t="s">
        <v>3596</v>
      </c>
      <c r="B1" s="82"/>
      <c r="C1" s="82" t="s">
        <v>24</v>
      </c>
      <c r="D1" s="82" t="s">
        <v>25</v>
      </c>
      <c r="E1" s="82" t="s">
        <v>26</v>
      </c>
      <c r="F1" s="77" t="s">
        <v>27</v>
      </c>
      <c r="G1" s="77" t="s">
        <v>3589</v>
      </c>
      <c r="H1" s="82" t="s">
        <v>28</v>
      </c>
      <c r="I1" s="82" t="s">
        <v>29</v>
      </c>
      <c r="J1" s="82" t="s">
        <v>30</v>
      </c>
      <c r="K1" s="82" t="s">
        <v>37</v>
      </c>
      <c r="L1" s="82" t="s">
        <v>4029</v>
      </c>
      <c r="M1" s="8" t="s">
        <v>4822</v>
      </c>
      <c r="O1" s="28"/>
      <c r="P1" s="28"/>
    </row>
    <row r="2" spans="1:16" ht="15.75" customHeight="1">
      <c r="A2" s="78" t="s">
        <v>1667</v>
      </c>
      <c r="B2" s="78"/>
      <c r="C2" s="78"/>
      <c r="D2" s="78"/>
      <c r="E2" s="78"/>
      <c r="F2" s="79"/>
      <c r="G2" s="79"/>
      <c r="H2" s="78"/>
      <c r="I2" s="78"/>
      <c r="J2" s="78"/>
      <c r="K2" s="78"/>
      <c r="L2" s="78"/>
      <c r="M2" s="30" t="s">
        <v>3551</v>
      </c>
      <c r="O2" s="28"/>
      <c r="P2" s="28"/>
    </row>
    <row r="3" spans="1:16" ht="15.75" customHeight="1">
      <c r="A3" s="83" t="s">
        <v>4448</v>
      </c>
      <c r="B3" s="83"/>
      <c r="C3" s="83"/>
      <c r="D3" s="83"/>
      <c r="E3" s="83"/>
      <c r="F3" s="84"/>
      <c r="G3" s="84"/>
      <c r="H3" s="83"/>
      <c r="I3" s="83"/>
      <c r="J3" s="83"/>
      <c r="K3" s="83"/>
      <c r="L3" s="83"/>
    </row>
    <row r="4" spans="1:16">
      <c r="A4" s="47">
        <v>1</v>
      </c>
      <c r="B4" s="47">
        <f>IF(COUNTIF($D$4:D4,D4) &gt;1,  "(" &amp; COUNTIF($D$4:D4,D4)  &amp; ")",  MAX($B$3:B3) +1)</f>
        <v>1</v>
      </c>
      <c r="C4" s="47" t="s">
        <v>3459</v>
      </c>
      <c r="D4" s="47" t="s">
        <v>3397</v>
      </c>
      <c r="E4" s="47" t="s">
        <v>106</v>
      </c>
      <c r="F4" s="49">
        <v>25807</v>
      </c>
      <c r="G4" s="34">
        <f>ROUNDDOWN((L4-F4)/365.25, 0)</f>
        <v>44</v>
      </c>
      <c r="H4" s="47">
        <v>1</v>
      </c>
      <c r="I4" s="47" t="s">
        <v>32</v>
      </c>
      <c r="J4" s="47" t="s">
        <v>3545</v>
      </c>
      <c r="K4" s="47">
        <v>2015</v>
      </c>
      <c r="L4" s="33">
        <v>42169</v>
      </c>
      <c r="N4" s="30"/>
    </row>
    <row r="5" spans="1:16">
      <c r="A5" s="47">
        <v>2</v>
      </c>
      <c r="B5" s="47">
        <f>IF(COUNTIF($D$4:D5,D5) &gt;1,  "(" &amp; COUNTIF($D$4:D5,D5)  &amp; ")",  MAX($B$3:B4) +1)</f>
        <v>2</v>
      </c>
      <c r="C5" s="47" t="s">
        <v>3458</v>
      </c>
      <c r="D5" s="47" t="s">
        <v>22</v>
      </c>
      <c r="E5" s="47" t="s">
        <v>58</v>
      </c>
      <c r="F5" s="49">
        <v>20298</v>
      </c>
      <c r="G5" s="34">
        <f t="shared" ref="G5:G6" si="0">ROUNDDOWN((L5-F5)/365.25, 0)</f>
        <v>50</v>
      </c>
      <c r="H5" s="47">
        <v>1</v>
      </c>
      <c r="I5" s="47" t="s">
        <v>32</v>
      </c>
      <c r="J5" s="47" t="s">
        <v>3213</v>
      </c>
      <c r="K5" s="47">
        <v>2006</v>
      </c>
      <c r="L5" s="33">
        <v>38879</v>
      </c>
      <c r="N5" s="30"/>
    </row>
    <row r="6" spans="1:16">
      <c r="A6" s="47">
        <v>3</v>
      </c>
      <c r="B6" s="47" t="str">
        <f>IF(COUNTIF($D$4:D6,D6) &gt;1,  "(" &amp; COUNTIF($D$4:D6,D6)  &amp; ")",  MAX($B$3:B5) +1)</f>
        <v>(2)</v>
      </c>
      <c r="C6" s="47" t="s">
        <v>3457</v>
      </c>
      <c r="D6" s="47" t="s">
        <v>22</v>
      </c>
      <c r="E6" s="47" t="s">
        <v>58</v>
      </c>
      <c r="F6" s="49">
        <v>20298</v>
      </c>
      <c r="G6" s="34">
        <f t="shared" si="0"/>
        <v>46</v>
      </c>
      <c r="H6" s="47">
        <v>1</v>
      </c>
      <c r="I6" s="47" t="s">
        <v>32</v>
      </c>
      <c r="J6" s="47" t="s">
        <v>3546</v>
      </c>
      <c r="K6" s="47">
        <v>2002</v>
      </c>
      <c r="L6" s="33">
        <v>37423</v>
      </c>
      <c r="N6" s="30"/>
    </row>
    <row r="7" spans="1:16">
      <c r="A7" s="47">
        <v>4</v>
      </c>
      <c r="B7" s="47">
        <f>IF(COUNTIF($D$4:D8,D8) &gt;1,  "(" &amp; COUNTIF($D$4:D8,D8)  &amp; ")",  MAX($B$3:B6) +1)</f>
        <v>3</v>
      </c>
      <c r="C7" s="47" t="s">
        <v>4812</v>
      </c>
      <c r="D7" s="30" t="s">
        <v>4064</v>
      </c>
      <c r="E7" s="30" t="s">
        <v>491</v>
      </c>
      <c r="F7" s="33">
        <v>29954</v>
      </c>
      <c r="G7" s="34">
        <v>39</v>
      </c>
      <c r="H7" s="30">
        <v>1</v>
      </c>
      <c r="I7" s="47" t="s">
        <v>32</v>
      </c>
      <c r="J7" s="47" t="s">
        <v>4813</v>
      </c>
      <c r="K7" s="48">
        <v>2021</v>
      </c>
      <c r="L7" s="49">
        <v>44444</v>
      </c>
      <c r="N7" s="30"/>
    </row>
    <row r="8" spans="1:16">
      <c r="A8" s="47">
        <v>5</v>
      </c>
      <c r="B8" s="47">
        <v>4</v>
      </c>
      <c r="C8" s="47" t="s">
        <v>3456</v>
      </c>
      <c r="D8" s="47" t="s">
        <v>3455</v>
      </c>
      <c r="E8" s="47" t="s">
        <v>62</v>
      </c>
      <c r="F8" s="49">
        <v>26501</v>
      </c>
      <c r="G8" s="34">
        <f>ROUNDDOWN((L8-F8)/365.25, 0)</f>
        <v>42</v>
      </c>
      <c r="H8" s="47">
        <v>2</v>
      </c>
      <c r="I8" s="47" t="s">
        <v>32</v>
      </c>
      <c r="J8" s="47" t="s">
        <v>3077</v>
      </c>
      <c r="K8" s="47">
        <v>2015</v>
      </c>
      <c r="L8" s="33">
        <v>42169</v>
      </c>
      <c r="N8" s="30"/>
    </row>
    <row r="9" spans="1:16">
      <c r="A9" s="47">
        <v>6</v>
      </c>
      <c r="B9" s="47" t="str">
        <f>IF(COUNTIF($D$4:D9,D9) &gt;1,  "(" &amp; COUNTIF($D$4:D9,D9)  &amp; ")",  MAX($B$3:B7) +1)</f>
        <v>(2)</v>
      </c>
      <c r="C9" s="47" t="s">
        <v>3454</v>
      </c>
      <c r="D9" s="47" t="s">
        <v>3397</v>
      </c>
      <c r="E9" s="47" t="s">
        <v>106</v>
      </c>
      <c r="F9" s="49">
        <v>25807</v>
      </c>
      <c r="G9" s="34">
        <f>ROUNDDOWN((L9-F9)/365.25, 0)</f>
        <v>36</v>
      </c>
      <c r="H9" s="47">
        <v>1</v>
      </c>
      <c r="I9" s="47" t="s">
        <v>32</v>
      </c>
      <c r="J9" s="47" t="s">
        <v>3547</v>
      </c>
      <c r="K9" s="47">
        <v>2007</v>
      </c>
      <c r="L9" s="33">
        <v>39250</v>
      </c>
      <c r="N9" s="30"/>
    </row>
    <row r="10" spans="1:16">
      <c r="A10" s="47">
        <v>7</v>
      </c>
      <c r="B10" s="47">
        <v>5</v>
      </c>
      <c r="C10" s="47" t="s">
        <v>3453</v>
      </c>
      <c r="D10" s="47" t="s">
        <v>212</v>
      </c>
      <c r="E10" s="47" t="s">
        <v>59</v>
      </c>
      <c r="F10" s="49">
        <v>28266</v>
      </c>
      <c r="G10" s="34">
        <f t="shared" ref="G10:G18" si="1">ROUNDDOWN((L10-F10)/365.25, 0)</f>
        <v>35</v>
      </c>
      <c r="H10" s="47">
        <v>1</v>
      </c>
      <c r="I10" s="47" t="s">
        <v>32</v>
      </c>
      <c r="J10" s="47" t="s">
        <v>3547</v>
      </c>
      <c r="K10" s="47">
        <v>2012</v>
      </c>
      <c r="L10" s="33">
        <v>41077</v>
      </c>
      <c r="N10" s="30"/>
    </row>
    <row r="11" spans="1:16">
      <c r="A11" s="47">
        <v>8</v>
      </c>
      <c r="B11" s="47" t="str">
        <f>IF(COUNTIF($D$4:D11,D11) &gt;1,  "(" &amp; COUNTIF($D$4:D11,D11)  &amp; ")",  MAX($B$3:B9) +1)</f>
        <v>(2)</v>
      </c>
      <c r="C11" s="47" t="s">
        <v>4748</v>
      </c>
      <c r="D11" s="30" t="s">
        <v>4064</v>
      </c>
      <c r="E11" s="30" t="s">
        <v>491</v>
      </c>
      <c r="F11" s="33">
        <v>29954</v>
      </c>
      <c r="G11" s="34">
        <f t="shared" si="1"/>
        <v>38</v>
      </c>
      <c r="H11" s="30">
        <v>1</v>
      </c>
      <c r="I11" s="30" t="s">
        <v>4092</v>
      </c>
      <c r="J11" s="30" t="s">
        <v>4747</v>
      </c>
      <c r="K11" s="30">
        <v>2020</v>
      </c>
      <c r="L11" s="33">
        <v>44087</v>
      </c>
      <c r="N11" s="30"/>
    </row>
    <row r="12" spans="1:16">
      <c r="A12" s="47">
        <v>9</v>
      </c>
      <c r="B12" s="47" t="str">
        <f>IF(COUNTIF($D$4:D12,D12) &gt;1,  "(" &amp; COUNTIF($D$4:D12,D12)  &amp; ")",  MAX($B$3:B11) +1)</f>
        <v>(3)</v>
      </c>
      <c r="C12" s="47" t="s">
        <v>3452</v>
      </c>
      <c r="D12" s="47" t="s">
        <v>3397</v>
      </c>
      <c r="E12" s="47" t="s">
        <v>106</v>
      </c>
      <c r="F12" s="49">
        <v>25807</v>
      </c>
      <c r="G12" s="34">
        <f t="shared" si="1"/>
        <v>35</v>
      </c>
      <c r="H12" s="47">
        <v>2</v>
      </c>
      <c r="I12" s="47" t="s">
        <v>32</v>
      </c>
      <c r="J12" s="47" t="s">
        <v>3181</v>
      </c>
      <c r="K12" s="47">
        <v>2006</v>
      </c>
      <c r="L12" s="33">
        <v>38879</v>
      </c>
      <c r="N12" s="30"/>
    </row>
    <row r="13" spans="1:16">
      <c r="A13" s="47">
        <v>10</v>
      </c>
      <c r="B13" s="47" t="str">
        <f>IF(COUNTIF($D$4:D13,D13) &gt;1,  "(" &amp; COUNTIF($D$4:D13,D13)  &amp; ")",  MAX($B$3:B12) +1)</f>
        <v>(4)</v>
      </c>
      <c r="C13" s="47" t="s">
        <v>3451</v>
      </c>
      <c r="D13" s="47" t="s">
        <v>3397</v>
      </c>
      <c r="E13" s="47" t="s">
        <v>106</v>
      </c>
      <c r="F13" s="49">
        <v>25807</v>
      </c>
      <c r="G13" s="34">
        <f t="shared" si="1"/>
        <v>37</v>
      </c>
      <c r="H13" s="47">
        <v>1</v>
      </c>
      <c r="I13" s="47" t="s">
        <v>32</v>
      </c>
      <c r="J13" s="47" t="s">
        <v>2674</v>
      </c>
      <c r="K13" s="47">
        <v>2008</v>
      </c>
      <c r="L13" s="33">
        <v>39614</v>
      </c>
      <c r="N13" s="30"/>
    </row>
    <row r="14" spans="1:16">
      <c r="A14" s="47">
        <v>11</v>
      </c>
      <c r="B14" s="47">
        <v>6</v>
      </c>
      <c r="C14" s="47" t="s">
        <v>3450</v>
      </c>
      <c r="D14" s="47" t="s">
        <v>286</v>
      </c>
      <c r="E14" s="47" t="s">
        <v>61</v>
      </c>
      <c r="F14" s="49">
        <v>24445</v>
      </c>
      <c r="G14" s="34">
        <f t="shared" si="1"/>
        <v>48</v>
      </c>
      <c r="H14" s="47">
        <v>3</v>
      </c>
      <c r="I14" s="47" t="s">
        <v>32</v>
      </c>
      <c r="J14" s="47" t="s">
        <v>3074</v>
      </c>
      <c r="K14" s="47">
        <v>2015</v>
      </c>
      <c r="L14" s="33">
        <v>42169</v>
      </c>
      <c r="N14" s="30"/>
    </row>
    <row r="15" spans="1:16">
      <c r="A15" s="47">
        <v>12</v>
      </c>
      <c r="B15" s="47" t="str">
        <f>IF(COUNTIF($D$4:D15,D15) &gt;1,  "(" &amp; COUNTIF($D$4:D15,D15)  &amp; ")",  MAX($B$3:B14) +1)</f>
        <v>(5)</v>
      </c>
      <c r="C15" s="47" t="s">
        <v>3449</v>
      </c>
      <c r="D15" s="47" t="s">
        <v>3397</v>
      </c>
      <c r="E15" s="47" t="s">
        <v>106</v>
      </c>
      <c r="F15" s="49">
        <v>25807</v>
      </c>
      <c r="G15" s="34">
        <f t="shared" si="1"/>
        <v>38</v>
      </c>
      <c r="H15" s="47">
        <v>1</v>
      </c>
      <c r="I15" s="47" t="s">
        <v>32</v>
      </c>
      <c r="J15" s="47" t="s">
        <v>3074</v>
      </c>
      <c r="K15" s="47">
        <v>2009</v>
      </c>
      <c r="L15" s="33">
        <v>39978</v>
      </c>
      <c r="N15" s="30"/>
    </row>
    <row r="16" spans="1:16">
      <c r="A16" s="47">
        <v>13</v>
      </c>
      <c r="B16" s="47">
        <f>IF(COUNTIF($D$4:D16,D16) &gt;1,  "(" &amp; COUNTIF($D$4:D16,D16)  &amp; ")",  MAX($B$3:B15) +1)</f>
        <v>7</v>
      </c>
      <c r="C16" s="47" t="s">
        <v>3448</v>
      </c>
      <c r="D16" s="47" t="s">
        <v>279</v>
      </c>
      <c r="E16" s="47" t="s">
        <v>62</v>
      </c>
      <c r="F16" s="49">
        <v>26790</v>
      </c>
      <c r="G16" s="34">
        <f t="shared" si="1"/>
        <v>41</v>
      </c>
      <c r="H16" s="47">
        <v>1</v>
      </c>
      <c r="I16" s="47" t="s">
        <v>32</v>
      </c>
      <c r="J16" s="47" t="s">
        <v>2674</v>
      </c>
      <c r="K16" s="47">
        <v>2014</v>
      </c>
      <c r="L16" s="33">
        <v>41805</v>
      </c>
      <c r="N16" s="30"/>
    </row>
    <row r="17" spans="1:14">
      <c r="A17" s="47">
        <v>14</v>
      </c>
      <c r="B17" s="47" t="str">
        <f>IF(COUNTIF($D$4:D17,D17) &gt;1,  "(" &amp; COUNTIF($D$4:D17,D17)  &amp; ")",  MAX($B$3:B16) +1)</f>
        <v>(2)</v>
      </c>
      <c r="C17" s="47" t="s">
        <v>3447</v>
      </c>
      <c r="D17" s="47" t="s">
        <v>212</v>
      </c>
      <c r="E17" s="47" t="s">
        <v>59</v>
      </c>
      <c r="F17" s="49">
        <v>28266</v>
      </c>
      <c r="G17" s="34">
        <f t="shared" si="1"/>
        <v>32</v>
      </c>
      <c r="H17" s="47">
        <v>2</v>
      </c>
      <c r="I17" s="47" t="s">
        <v>32</v>
      </c>
      <c r="J17" s="47" t="s">
        <v>3074</v>
      </c>
      <c r="K17" s="47">
        <v>2009</v>
      </c>
      <c r="L17" s="33">
        <v>39978</v>
      </c>
      <c r="N17" s="30"/>
    </row>
    <row r="18" spans="1:14">
      <c r="A18" s="47">
        <v>15</v>
      </c>
      <c r="B18" s="47">
        <f>IF(COUNTIF($D$4:D18,D18) &gt;1,  "(" &amp; COUNTIF($D$4:D18,D18)  &amp; ")",  MAX($B$3:B17) +1)</f>
        <v>8</v>
      </c>
      <c r="C18" s="47" t="s">
        <v>3446</v>
      </c>
      <c r="D18" s="47" t="s">
        <v>1678</v>
      </c>
      <c r="E18" s="47" t="s">
        <v>223</v>
      </c>
      <c r="F18" s="49">
        <v>22936</v>
      </c>
      <c r="G18" s="34">
        <f t="shared" si="1"/>
        <v>43</v>
      </c>
      <c r="H18" s="47">
        <v>3</v>
      </c>
      <c r="I18" s="47" t="s">
        <v>32</v>
      </c>
      <c r="J18" s="47" t="s">
        <v>3181</v>
      </c>
      <c r="K18" s="47">
        <v>2006</v>
      </c>
      <c r="L18" s="33">
        <v>38879</v>
      </c>
      <c r="N18" s="30"/>
    </row>
    <row r="19" spans="1:14">
      <c r="A19" s="47">
        <v>16</v>
      </c>
      <c r="B19" s="47" t="str">
        <f>IF(COUNTIF($D$4:D19,D19) &gt;1,  "(" &amp; COUNTIF($D$4:D19,D19)  &amp; ")",  MAX($B$3:B18) +1)</f>
        <v>(2)</v>
      </c>
      <c r="C19" s="47" t="s">
        <v>4074</v>
      </c>
      <c r="D19" s="47" t="s">
        <v>286</v>
      </c>
      <c r="E19" s="47" t="s">
        <v>61</v>
      </c>
      <c r="F19" s="49">
        <v>24445</v>
      </c>
      <c r="G19" s="47">
        <v>51</v>
      </c>
      <c r="H19" s="47">
        <v>1</v>
      </c>
      <c r="I19" s="47" t="s">
        <v>32</v>
      </c>
      <c r="J19" s="47" t="s">
        <v>3067</v>
      </c>
      <c r="K19" s="47">
        <v>2018</v>
      </c>
      <c r="L19" s="49">
        <v>43268</v>
      </c>
      <c r="N19" s="30"/>
    </row>
    <row r="20" spans="1:14">
      <c r="A20" s="47">
        <v>17</v>
      </c>
      <c r="B20" s="47" t="str">
        <f>IF(COUNTIF($D$4:D20,D20) &gt;1,  "(" &amp; COUNTIF($D$4:D20,D20)  &amp; ")",  MAX($B$3:B19) +1)</f>
        <v>(2)</v>
      </c>
      <c r="C20" s="47" t="s">
        <v>3445</v>
      </c>
      <c r="D20" s="47" t="s">
        <v>279</v>
      </c>
      <c r="E20" s="47" t="s">
        <v>62</v>
      </c>
      <c r="F20" s="49">
        <v>26790</v>
      </c>
      <c r="G20" s="34">
        <f>ROUNDDOWN((L20-F20)/365.25, 0)</f>
        <v>38</v>
      </c>
      <c r="H20" s="47">
        <v>1</v>
      </c>
      <c r="I20" s="47" t="s">
        <v>32</v>
      </c>
      <c r="J20" s="47" t="s">
        <v>3061</v>
      </c>
      <c r="K20" s="47">
        <v>2011</v>
      </c>
      <c r="L20" s="33">
        <v>40706</v>
      </c>
      <c r="N20" s="30"/>
    </row>
    <row r="21" spans="1:14">
      <c r="A21" s="47">
        <v>18</v>
      </c>
      <c r="B21" s="47">
        <f>IF(COUNTIF($D$4:D21,D21) &gt;1,  "(" &amp; COUNTIF($D$4:D21,D21)  &amp; ")",  MAX($B$3:B20) +1)</f>
        <v>9</v>
      </c>
      <c r="C21" s="47" t="s">
        <v>3444</v>
      </c>
      <c r="D21" s="47" t="s">
        <v>152</v>
      </c>
      <c r="E21" s="47" t="s">
        <v>153</v>
      </c>
      <c r="F21" s="49">
        <v>28691</v>
      </c>
      <c r="G21" s="34">
        <f>ROUNDDOWN((L21-F21)/365.25, 0)</f>
        <v>30</v>
      </c>
      <c r="H21" s="47">
        <v>3</v>
      </c>
      <c r="I21" s="47" t="s">
        <v>32</v>
      </c>
      <c r="J21" s="47" t="s">
        <v>3548</v>
      </c>
      <c r="K21" s="47">
        <v>2009</v>
      </c>
      <c r="L21" s="33">
        <v>39978</v>
      </c>
      <c r="N21" s="30"/>
    </row>
    <row r="22" spans="1:14">
      <c r="A22" s="47">
        <v>19</v>
      </c>
      <c r="B22" s="47">
        <f>IF(COUNTIF($D$4:D22,D22) &gt;1,  "(" &amp; COUNTIF($D$4:D22,D22)  &amp; ")",  MAX($B$3:B21) +1)</f>
        <v>10</v>
      </c>
      <c r="C22" s="47" t="s">
        <v>3443</v>
      </c>
      <c r="D22" s="47" t="s">
        <v>353</v>
      </c>
      <c r="E22" s="47" t="s">
        <v>1151</v>
      </c>
      <c r="F22" s="49">
        <v>27788</v>
      </c>
      <c r="G22" s="34">
        <f>ROUNDDOWN((L22-F22)/365.25, 0)</f>
        <v>32</v>
      </c>
      <c r="H22" s="47">
        <v>2</v>
      </c>
      <c r="I22" s="47" t="s">
        <v>32</v>
      </c>
      <c r="J22" s="47" t="s">
        <v>3056</v>
      </c>
      <c r="K22" s="47">
        <v>2008</v>
      </c>
      <c r="L22" s="33">
        <v>39614</v>
      </c>
      <c r="N22" s="30"/>
    </row>
    <row r="23" spans="1:14">
      <c r="A23" s="47">
        <v>20</v>
      </c>
      <c r="B23" s="47">
        <f>IF(COUNTIF($D$4:D23,D23) &gt;1,  "(" &amp; COUNTIF($D$4:D23,D23)  &amp; ")",  MAX($B$3:B22) +1)</f>
        <v>11</v>
      </c>
      <c r="C23" s="47" t="s">
        <v>3442</v>
      </c>
      <c r="D23" s="47" t="s">
        <v>193</v>
      </c>
      <c r="E23" s="47" t="s">
        <v>62</v>
      </c>
      <c r="F23" s="49">
        <v>23483</v>
      </c>
      <c r="G23" s="34">
        <f>ROUNDDOWN((L23-F23)/365.25, 0)</f>
        <v>51</v>
      </c>
      <c r="H23" s="47">
        <v>4</v>
      </c>
      <c r="I23" s="47" t="s">
        <v>32</v>
      </c>
      <c r="J23" s="47" t="s">
        <v>2332</v>
      </c>
      <c r="K23" s="47">
        <v>2015</v>
      </c>
      <c r="L23" s="33">
        <v>42169</v>
      </c>
      <c r="N23" s="30"/>
    </row>
    <row r="24" spans="1:14">
      <c r="A24" s="47">
        <v>21</v>
      </c>
      <c r="B24" s="47" t="str">
        <f>IF(COUNTIF($D$4:D24,D24) &gt;1,  "(" &amp; COUNTIF($D$4:D24,D24)  &amp; ")",  MAX($B$3:B23) +1)</f>
        <v>(2)</v>
      </c>
      <c r="C24" s="47" t="s">
        <v>3441</v>
      </c>
      <c r="D24" s="47" t="s">
        <v>1678</v>
      </c>
      <c r="E24" s="47" t="s">
        <v>223</v>
      </c>
      <c r="F24" s="49">
        <v>22936</v>
      </c>
      <c r="G24" s="34">
        <f>ROUNDDOWN((L24-F24)/365.25, 0)</f>
        <v>44</v>
      </c>
      <c r="H24" s="47">
        <v>2</v>
      </c>
      <c r="I24" s="47" t="s">
        <v>32</v>
      </c>
      <c r="J24" s="47" t="s">
        <v>3020</v>
      </c>
      <c r="K24" s="47">
        <v>2007</v>
      </c>
      <c r="L24" s="33">
        <v>39250</v>
      </c>
    </row>
    <row r="25" spans="1:14">
      <c r="A25" s="47">
        <v>22</v>
      </c>
      <c r="B25" s="47">
        <f>IF(COUNTIF($D$4:D25,D25) &gt;1,  "(" &amp; COUNTIF($D$4:D25,D25)  &amp; ")",  MAX($B$3:B24) +1)</f>
        <v>12</v>
      </c>
      <c r="C25" s="47" t="s">
        <v>4075</v>
      </c>
      <c r="D25" s="30" t="s">
        <v>120</v>
      </c>
      <c r="E25" s="30" t="s">
        <v>121</v>
      </c>
      <c r="F25" s="33">
        <v>26409</v>
      </c>
      <c r="G25" s="34">
        <f t="shared" ref="G25" si="2">ROUNDDOWN((L25-F25)/365.25, 0)</f>
        <v>46</v>
      </c>
      <c r="H25" s="30">
        <v>2</v>
      </c>
      <c r="I25" s="30" t="s">
        <v>32</v>
      </c>
      <c r="J25" s="47" t="s">
        <v>3020</v>
      </c>
      <c r="K25" s="47">
        <v>2018</v>
      </c>
      <c r="L25" s="49">
        <v>43268</v>
      </c>
    </row>
    <row r="26" spans="1:14">
      <c r="A26" s="47">
        <v>23</v>
      </c>
      <c r="B26" s="47" t="str">
        <f>IF(COUNTIF($D$4:D26,D26) &gt;1,  "(" &amp; COUNTIF($D$4:D26,D26)  &amp; ")",  MAX($B$3:B25) +1)</f>
        <v>(3)</v>
      </c>
      <c r="C26" s="47" t="s">
        <v>3440</v>
      </c>
      <c r="D26" s="47" t="s">
        <v>279</v>
      </c>
      <c r="E26" s="47" t="s">
        <v>62</v>
      </c>
      <c r="F26" s="49">
        <v>26790</v>
      </c>
      <c r="G26" s="34">
        <f t="shared" ref="G26:G43" si="3">ROUNDDOWN((L26-F26)/365.25, 0)</f>
        <v>39</v>
      </c>
      <c r="H26" s="47">
        <v>2</v>
      </c>
      <c r="I26" s="47" t="s">
        <v>32</v>
      </c>
      <c r="J26" s="47" t="s">
        <v>3020</v>
      </c>
      <c r="K26" s="47">
        <v>2012</v>
      </c>
      <c r="L26" s="33">
        <v>41077</v>
      </c>
    </row>
    <row r="27" spans="1:14">
      <c r="A27" s="47">
        <v>24</v>
      </c>
      <c r="B27" s="47" t="str">
        <f>IF(COUNTIF($D$4:D27,D27) &gt;1,  "(" &amp; COUNTIF($D$4:D27,D27)  &amp; ")",  MAX($B$3:B26) +1)</f>
        <v>(6)</v>
      </c>
      <c r="C27" s="47" t="s">
        <v>3439</v>
      </c>
      <c r="D27" s="47" t="s">
        <v>3397</v>
      </c>
      <c r="E27" s="47" t="s">
        <v>106</v>
      </c>
      <c r="F27" s="49">
        <v>25807</v>
      </c>
      <c r="G27" s="34">
        <f t="shared" si="3"/>
        <v>33</v>
      </c>
      <c r="H27" s="47">
        <v>1</v>
      </c>
      <c r="I27" s="47" t="s">
        <v>32</v>
      </c>
      <c r="J27" s="47" t="s">
        <v>3027</v>
      </c>
      <c r="K27" s="47">
        <v>2004</v>
      </c>
      <c r="L27" s="33">
        <v>38151</v>
      </c>
    </row>
    <row r="28" spans="1:14">
      <c r="A28" s="47">
        <v>25</v>
      </c>
      <c r="B28" s="47" t="str">
        <f>IF(COUNTIF($D$4:D28,D28) &gt;1,  "(" &amp; COUNTIF($D$4:D28,D28)  &amp; ")",  MAX($B$3:B27) +1)</f>
        <v>(3)</v>
      </c>
      <c r="C28" s="47" t="s">
        <v>3438</v>
      </c>
      <c r="D28" s="47" t="s">
        <v>1678</v>
      </c>
      <c r="E28" s="47" t="s">
        <v>223</v>
      </c>
      <c r="F28" s="49">
        <v>22936</v>
      </c>
      <c r="G28" s="34">
        <f t="shared" si="3"/>
        <v>42</v>
      </c>
      <c r="H28" s="47">
        <v>1</v>
      </c>
      <c r="I28" s="47" t="s">
        <v>32</v>
      </c>
      <c r="J28" s="47" t="s">
        <v>2999</v>
      </c>
      <c r="K28" s="47">
        <v>2005</v>
      </c>
      <c r="L28" s="33">
        <v>38515</v>
      </c>
    </row>
    <row r="29" spans="1:14">
      <c r="A29" s="47">
        <v>26</v>
      </c>
      <c r="B29" s="47" t="str">
        <f>IF(COUNTIF($D$4:D29,D29) &gt;1,  "(" &amp; COUNTIF($D$4:D29,D29)  &amp; ")",  MAX($B$3:B28) +1)</f>
        <v>(3)</v>
      </c>
      <c r="C29" s="47" t="s">
        <v>3437</v>
      </c>
      <c r="D29" s="47" t="s">
        <v>212</v>
      </c>
      <c r="E29" s="47" t="s">
        <v>59</v>
      </c>
      <c r="F29" s="49">
        <v>28266</v>
      </c>
      <c r="G29" s="34">
        <f t="shared" si="3"/>
        <v>31</v>
      </c>
      <c r="H29" s="47">
        <v>3</v>
      </c>
      <c r="I29" s="47" t="s">
        <v>32</v>
      </c>
      <c r="J29" s="47" t="s">
        <v>3006</v>
      </c>
      <c r="K29" s="47">
        <v>2008</v>
      </c>
      <c r="L29" s="33">
        <v>39614</v>
      </c>
    </row>
    <row r="30" spans="1:14">
      <c r="A30" s="47">
        <v>27</v>
      </c>
      <c r="B30" s="47" t="str">
        <f>IF(COUNTIF($D$4:D30,D30) &gt;1,  "(" &amp; COUNTIF($D$4:D30,D30)  &amp; ")",  MAX($B$3:B29) +1)</f>
        <v>(7)</v>
      </c>
      <c r="C30" s="47" t="s">
        <v>3436</v>
      </c>
      <c r="D30" s="47" t="s">
        <v>3397</v>
      </c>
      <c r="E30" s="47" t="s">
        <v>106</v>
      </c>
      <c r="F30" s="49">
        <v>25807</v>
      </c>
      <c r="G30" s="34">
        <f t="shared" si="3"/>
        <v>31</v>
      </c>
      <c r="H30" s="47">
        <v>1</v>
      </c>
      <c r="I30" s="47" t="s">
        <v>32</v>
      </c>
      <c r="J30" s="47" t="s">
        <v>3035</v>
      </c>
      <c r="K30" s="47">
        <v>2002</v>
      </c>
      <c r="L30" s="33">
        <v>37423</v>
      </c>
      <c r="N30" s="30"/>
    </row>
    <row r="31" spans="1:14">
      <c r="A31" s="47">
        <v>28</v>
      </c>
      <c r="B31" s="47" t="str">
        <f>IF(COUNTIF($D$4:D31,D31) &gt;1,  "(" &amp; COUNTIF($D$4:D31,D31)  &amp; ")",  MAX($B$3:B30) +1)</f>
        <v>(2)</v>
      </c>
      <c r="C31" s="47" t="s">
        <v>3435</v>
      </c>
      <c r="D31" s="47" t="s">
        <v>353</v>
      </c>
      <c r="E31" s="47" t="s">
        <v>1151</v>
      </c>
      <c r="F31" s="49">
        <v>27788</v>
      </c>
      <c r="G31" s="34">
        <f t="shared" si="3"/>
        <v>31</v>
      </c>
      <c r="H31" s="47">
        <v>3</v>
      </c>
      <c r="I31" s="47" t="s">
        <v>32</v>
      </c>
      <c r="J31" s="47" t="s">
        <v>3020</v>
      </c>
      <c r="K31" s="47">
        <v>2007</v>
      </c>
      <c r="L31" s="33">
        <v>39250</v>
      </c>
      <c r="N31" s="30"/>
    </row>
    <row r="32" spans="1:14">
      <c r="A32" s="47">
        <v>29</v>
      </c>
      <c r="B32" s="47">
        <f>IF(COUNTIF($D$4:D32,D32) &gt;1,  "(" &amp; COUNTIF($D$4:D32,D32)  &amp; ")",  MAX($B$3:B31) +1)</f>
        <v>13</v>
      </c>
      <c r="C32" s="47" t="s">
        <v>3434</v>
      </c>
      <c r="D32" s="47" t="s">
        <v>189</v>
      </c>
      <c r="E32" s="47" t="s">
        <v>139</v>
      </c>
      <c r="F32" s="49">
        <v>21698</v>
      </c>
      <c r="G32" s="34">
        <f t="shared" si="3"/>
        <v>39</v>
      </c>
      <c r="H32" s="47">
        <v>1</v>
      </c>
      <c r="I32" s="47" t="s">
        <v>32</v>
      </c>
      <c r="J32" s="47" t="s">
        <v>3003</v>
      </c>
      <c r="K32" s="47">
        <v>1998</v>
      </c>
      <c r="L32" s="33">
        <v>35959</v>
      </c>
      <c r="N32" s="30"/>
    </row>
    <row r="33" spans="1:14">
      <c r="A33" s="47">
        <v>30</v>
      </c>
      <c r="B33" s="47" t="str">
        <f>IF(COUNTIF($D$4:D33,D33) &gt;1,  "(" &amp; COUNTIF($D$4:D33,D33)  &amp; ")",  MAX($B$3:B32) +1)</f>
        <v>(2)</v>
      </c>
      <c r="C33" s="47" t="s">
        <v>3433</v>
      </c>
      <c r="D33" s="47" t="s">
        <v>193</v>
      </c>
      <c r="E33" s="47" t="s">
        <v>62</v>
      </c>
      <c r="F33" s="49">
        <v>23483</v>
      </c>
      <c r="G33" s="34">
        <f t="shared" si="3"/>
        <v>50</v>
      </c>
      <c r="H33" s="47">
        <v>2</v>
      </c>
      <c r="I33" s="47" t="s">
        <v>32</v>
      </c>
      <c r="J33" s="47" t="s">
        <v>3006</v>
      </c>
      <c r="K33" s="47">
        <v>2014</v>
      </c>
      <c r="L33" s="33">
        <v>41805</v>
      </c>
      <c r="N33" s="30"/>
    </row>
    <row r="34" spans="1:14">
      <c r="A34" s="47">
        <v>31</v>
      </c>
      <c r="B34" s="47" t="str">
        <f>IF(COUNTIF($D$4:D34,D34) &gt;1,  "(" &amp; COUNTIF($D$4:D34,D34)  &amp; ")",  MAX($B$3:B33) +1)</f>
        <v>(3)</v>
      </c>
      <c r="C34" s="47" t="s">
        <v>3432</v>
      </c>
      <c r="D34" s="47" t="s">
        <v>286</v>
      </c>
      <c r="E34" s="47" t="s">
        <v>61</v>
      </c>
      <c r="F34" s="49">
        <v>24445</v>
      </c>
      <c r="G34" s="34">
        <f t="shared" si="3"/>
        <v>50</v>
      </c>
      <c r="H34" s="47">
        <v>1</v>
      </c>
      <c r="I34" s="47" t="s">
        <v>32</v>
      </c>
      <c r="J34" s="47" t="s">
        <v>2910</v>
      </c>
      <c r="K34" s="47">
        <v>2017</v>
      </c>
      <c r="L34" s="33">
        <v>42904</v>
      </c>
      <c r="N34" s="30"/>
    </row>
    <row r="35" spans="1:14">
      <c r="A35" s="47">
        <v>32</v>
      </c>
      <c r="B35" s="47" t="str">
        <f>IF(COUNTIF($D$4:D35,D35) &gt;1,  "(" &amp; COUNTIF($D$4:D35,D35)  &amp; ")",  MAX($B$3:B34) +1)</f>
        <v>(8)</v>
      </c>
      <c r="C35" s="47" t="s">
        <v>3431</v>
      </c>
      <c r="D35" s="47" t="s">
        <v>3397</v>
      </c>
      <c r="E35" s="47" t="s">
        <v>106</v>
      </c>
      <c r="F35" s="49">
        <v>25807</v>
      </c>
      <c r="G35" s="34">
        <f t="shared" si="3"/>
        <v>39</v>
      </c>
      <c r="H35" s="47">
        <v>1</v>
      </c>
      <c r="I35" s="47" t="s">
        <v>32</v>
      </c>
      <c r="J35" s="47" t="s">
        <v>3003</v>
      </c>
      <c r="K35" s="47">
        <v>2010</v>
      </c>
      <c r="L35" s="33">
        <v>40342</v>
      </c>
      <c r="N35" s="30"/>
    </row>
    <row r="36" spans="1:14">
      <c r="A36" s="47">
        <v>33</v>
      </c>
      <c r="B36" s="47" t="str">
        <f>IF(COUNTIF($D$4:D36,D36) &gt;1,  "(" &amp; COUNTIF($D$4:D36,D36)  &amp; ")",  MAX($B$3:B35) +1)</f>
        <v>(2)</v>
      </c>
      <c r="C36" s="47" t="s">
        <v>3430</v>
      </c>
      <c r="D36" s="47" t="s">
        <v>3455</v>
      </c>
      <c r="E36" s="47" t="s">
        <v>62</v>
      </c>
      <c r="F36" s="49">
        <v>26501</v>
      </c>
      <c r="G36" s="34">
        <f t="shared" si="3"/>
        <v>37</v>
      </c>
      <c r="H36" s="47">
        <v>2</v>
      </c>
      <c r="I36" s="47" t="s">
        <v>32</v>
      </c>
      <c r="J36" s="47" t="s">
        <v>3027</v>
      </c>
      <c r="K36" s="47">
        <v>2010</v>
      </c>
      <c r="L36" s="33">
        <v>40342</v>
      </c>
      <c r="N36" s="30"/>
    </row>
    <row r="37" spans="1:14">
      <c r="A37" s="47">
        <v>34</v>
      </c>
      <c r="B37" s="47">
        <f>IF(COUNTIF($D$4:D37,D37) &gt;1,  "(" &amp; COUNTIF($D$4:D37,D37)  &amp; ")",  MAX($B$3:B36) +1)</f>
        <v>14</v>
      </c>
      <c r="C37" s="47" t="s">
        <v>3429</v>
      </c>
      <c r="D37" s="47" t="s">
        <v>3477</v>
      </c>
      <c r="E37" s="47" t="s">
        <v>58</v>
      </c>
      <c r="F37" s="49">
        <v>23076</v>
      </c>
      <c r="G37" s="34">
        <f t="shared" si="3"/>
        <v>43</v>
      </c>
      <c r="H37" s="47">
        <v>4</v>
      </c>
      <c r="I37" s="47" t="s">
        <v>32</v>
      </c>
      <c r="J37" s="47" t="s">
        <v>3016</v>
      </c>
      <c r="K37" s="47">
        <v>2006</v>
      </c>
      <c r="L37" s="33">
        <v>38879</v>
      </c>
      <c r="N37" s="30"/>
    </row>
    <row r="38" spans="1:14">
      <c r="A38" s="47">
        <v>35</v>
      </c>
      <c r="B38" s="47">
        <f>IF(COUNTIF($D$4:D38,D38) &gt;1,  "(" &amp; COUNTIF($D$4:D38,D38)  &amp; ")",  MAX($B$3:B37) +1)</f>
        <v>15</v>
      </c>
      <c r="C38" s="47" t="s">
        <v>3428</v>
      </c>
      <c r="D38" s="47" t="s">
        <v>226</v>
      </c>
      <c r="E38" s="47" t="s">
        <v>1151</v>
      </c>
      <c r="F38" s="49">
        <v>26779</v>
      </c>
      <c r="G38" s="34">
        <f t="shared" si="3"/>
        <v>37</v>
      </c>
      <c r="H38" s="47">
        <v>3</v>
      </c>
      <c r="I38" s="47" t="s">
        <v>32</v>
      </c>
      <c r="J38" s="47" t="s">
        <v>3027</v>
      </c>
      <c r="K38" s="47">
        <v>2010</v>
      </c>
      <c r="L38" s="33">
        <v>40342</v>
      </c>
      <c r="N38" s="30"/>
    </row>
    <row r="39" spans="1:14">
      <c r="A39" s="47">
        <v>36</v>
      </c>
      <c r="B39" s="47" t="str">
        <f>IF(COUNTIF($D$4:D39,D39) &gt;1,  "(" &amp; COUNTIF($D$4:D39,D39)  &amp; ")",  MAX($B$3:B38) +1)</f>
        <v>(4)</v>
      </c>
      <c r="C39" s="47" t="s">
        <v>3427</v>
      </c>
      <c r="D39" s="47" t="s">
        <v>286</v>
      </c>
      <c r="E39" s="47" t="s">
        <v>61</v>
      </c>
      <c r="F39" s="49">
        <v>24445</v>
      </c>
      <c r="G39" s="34">
        <f t="shared" si="3"/>
        <v>47</v>
      </c>
      <c r="H39" s="47">
        <v>3</v>
      </c>
      <c r="I39" s="47" t="s">
        <v>32</v>
      </c>
      <c r="J39" s="47" t="s">
        <v>3006</v>
      </c>
      <c r="K39" s="47">
        <v>2014</v>
      </c>
      <c r="L39" s="33">
        <v>41805</v>
      </c>
    </row>
    <row r="40" spans="1:14">
      <c r="A40" s="47">
        <v>37</v>
      </c>
      <c r="B40" s="47">
        <f>IF(COUNTIF($D$4:D40,D40) &gt;1,  "(" &amp; COUNTIF($D$4:D40,D40)  &amp; ")",  MAX($B$3:B39) +1)</f>
        <v>16</v>
      </c>
      <c r="C40" s="47" t="s">
        <v>3426</v>
      </c>
      <c r="D40" s="47" t="s">
        <v>281</v>
      </c>
      <c r="E40" s="47" t="s">
        <v>84</v>
      </c>
      <c r="F40" s="49">
        <v>21045</v>
      </c>
      <c r="G40" s="34">
        <f t="shared" si="3"/>
        <v>40</v>
      </c>
      <c r="H40" s="47">
        <v>2</v>
      </c>
      <c r="I40" s="47" t="s">
        <v>32</v>
      </c>
      <c r="J40" s="47" t="s">
        <v>3027</v>
      </c>
      <c r="K40" s="47">
        <v>1998</v>
      </c>
      <c r="L40" s="33">
        <v>35959</v>
      </c>
    </row>
    <row r="41" spans="1:14">
      <c r="A41" s="47">
        <v>38</v>
      </c>
      <c r="B41" s="47" t="str">
        <f>IF(COUNTIF($D$4:D41,D41) &gt;1,  "(" &amp; COUNTIF($D$4:D41,D41)  &amp; ")",  MAX($B$3:B40) +1)</f>
        <v>(9)</v>
      </c>
      <c r="C41" s="47" t="s">
        <v>3425</v>
      </c>
      <c r="D41" s="47" t="s">
        <v>3397</v>
      </c>
      <c r="E41" s="47" t="s">
        <v>106</v>
      </c>
      <c r="F41" s="49">
        <v>25807</v>
      </c>
      <c r="G41" s="34">
        <f t="shared" si="3"/>
        <v>45</v>
      </c>
      <c r="H41" s="47">
        <v>2</v>
      </c>
      <c r="I41" s="47" t="s">
        <v>32</v>
      </c>
      <c r="J41" s="47" t="s">
        <v>3166</v>
      </c>
      <c r="K41" s="47">
        <v>2016</v>
      </c>
      <c r="L41" s="33">
        <v>42540</v>
      </c>
    </row>
    <row r="42" spans="1:14">
      <c r="A42" s="47">
        <v>39</v>
      </c>
      <c r="B42" s="47" t="str">
        <f>IF(COUNTIF($D$4:D42,D42) &gt;1,  "(" &amp; COUNTIF($D$4:D42,D42)  &amp; ")",  MAX($B$3:B41) +1)</f>
        <v>(5)</v>
      </c>
      <c r="C42" s="47" t="s">
        <v>3424</v>
      </c>
      <c r="D42" s="47" t="s">
        <v>286</v>
      </c>
      <c r="E42" s="47" t="s">
        <v>61</v>
      </c>
      <c r="F42" s="49">
        <v>24445</v>
      </c>
      <c r="G42" s="34">
        <f t="shared" si="3"/>
        <v>46</v>
      </c>
      <c r="H42" s="47">
        <v>1</v>
      </c>
      <c r="I42" s="47" t="s">
        <v>32</v>
      </c>
      <c r="J42" s="47" t="s">
        <v>3035</v>
      </c>
      <c r="K42" s="47">
        <v>2013</v>
      </c>
      <c r="L42" s="33">
        <v>41441</v>
      </c>
    </row>
    <row r="43" spans="1:14">
      <c r="A43" s="47">
        <v>40</v>
      </c>
      <c r="B43" s="47" t="str">
        <f>IF(COUNTIF($D$4:D43,D43) &gt;1,  "(" &amp; COUNTIF($D$4:D43,D43)  &amp; ")",  MAX($B$3:B42) +1)</f>
        <v>(2)</v>
      </c>
      <c r="C43" s="47" t="s">
        <v>3423</v>
      </c>
      <c r="D43" s="47" t="s">
        <v>226</v>
      </c>
      <c r="E43" s="47" t="s">
        <v>1151</v>
      </c>
      <c r="F43" s="49">
        <v>26779</v>
      </c>
      <c r="G43" s="34">
        <f t="shared" si="3"/>
        <v>39</v>
      </c>
      <c r="H43" s="47">
        <v>3</v>
      </c>
      <c r="I43" s="47" t="s">
        <v>32</v>
      </c>
      <c r="J43" s="47" t="s">
        <v>2997</v>
      </c>
      <c r="K43" s="47">
        <v>2012</v>
      </c>
      <c r="L43" s="33">
        <v>41077</v>
      </c>
    </row>
    <row r="44" spans="1:14">
      <c r="A44" s="47">
        <v>41</v>
      </c>
      <c r="B44" s="47" t="str">
        <f>IF(COUNTIF($D$4:D44,D44) &gt;1,  "(" &amp; COUNTIF($D$4:D44,D44)  &amp; ")",  MAX($B$3:B43) +1)</f>
        <v>(10)</v>
      </c>
      <c r="C44" s="47" t="s">
        <v>4301</v>
      </c>
      <c r="D44" s="47" t="s">
        <v>3397</v>
      </c>
      <c r="E44" s="47" t="s">
        <v>106</v>
      </c>
      <c r="F44" s="49">
        <v>25807</v>
      </c>
      <c r="G44" s="34">
        <f t="shared" ref="G44" si="4">ROUNDDOWN((L44-F44)/365.25, 0)</f>
        <v>48</v>
      </c>
      <c r="H44" s="47">
        <v>1</v>
      </c>
      <c r="I44" s="47" t="s">
        <v>32</v>
      </c>
      <c r="J44" s="47" t="s">
        <v>3001</v>
      </c>
      <c r="K44" s="47">
        <v>2019</v>
      </c>
      <c r="L44" s="49">
        <v>43632</v>
      </c>
    </row>
    <row r="45" spans="1:14">
      <c r="A45" s="47">
        <v>42</v>
      </c>
      <c r="B45" s="47" t="str">
        <f>IF(COUNTIF($D$4:D45,D45) &gt;1,  "(" &amp; COUNTIF($D$4:D45,D45)  &amp; ")",  MAX($B$3:B44) +1)</f>
        <v>(3)</v>
      </c>
      <c r="C45" s="47" t="s">
        <v>3422</v>
      </c>
      <c r="D45" s="47" t="s">
        <v>353</v>
      </c>
      <c r="E45" s="47" t="s">
        <v>1151</v>
      </c>
      <c r="F45" s="49">
        <v>27788</v>
      </c>
      <c r="G45" s="34">
        <f t="shared" ref="G45:G48" si="5">ROUNDDOWN((L45-F45)/365.25, 0)</f>
        <v>30</v>
      </c>
      <c r="H45" s="47">
        <v>5</v>
      </c>
      <c r="I45" s="47" t="s">
        <v>32</v>
      </c>
      <c r="J45" s="47" t="s">
        <v>3016</v>
      </c>
      <c r="K45" s="47">
        <v>2006</v>
      </c>
      <c r="L45" s="33">
        <v>38879</v>
      </c>
    </row>
    <row r="46" spans="1:14">
      <c r="A46" s="47">
        <v>43</v>
      </c>
      <c r="B46" s="47" t="str">
        <f>IF(COUNTIF($D$4:D46,D46) &gt;1,  "(" &amp; COUNTIF($D$4:D46,D46)  &amp; ")",  MAX($B$3:B45) +1)</f>
        <v>(3)</v>
      </c>
      <c r="C46" s="47" t="s">
        <v>3421</v>
      </c>
      <c r="D46" s="47" t="s">
        <v>226</v>
      </c>
      <c r="E46" s="47" t="s">
        <v>1151</v>
      </c>
      <c r="F46" s="49">
        <v>26779</v>
      </c>
      <c r="G46" s="34">
        <f t="shared" si="5"/>
        <v>41</v>
      </c>
      <c r="H46" s="47">
        <v>4</v>
      </c>
      <c r="I46" s="47" t="s">
        <v>32</v>
      </c>
      <c r="J46" s="47" t="s">
        <v>3006</v>
      </c>
      <c r="K46" s="47">
        <v>2014</v>
      </c>
      <c r="L46" s="33">
        <v>41805</v>
      </c>
    </row>
    <row r="47" spans="1:14">
      <c r="A47" s="47">
        <v>44</v>
      </c>
      <c r="B47" s="47" t="str">
        <f>IF(COUNTIF($D$4:D47,D47) &gt;1,  "(" &amp; COUNTIF($D$4:D47,D47)  &amp; ")",  MAX($B$3:B46) +1)</f>
        <v>(11)</v>
      </c>
      <c r="C47" s="47" t="s">
        <v>3420</v>
      </c>
      <c r="D47" s="47" t="s">
        <v>3397</v>
      </c>
      <c r="E47" s="47" t="s">
        <v>106</v>
      </c>
      <c r="F47" s="49">
        <v>25807</v>
      </c>
      <c r="G47" s="34">
        <f t="shared" si="5"/>
        <v>29</v>
      </c>
      <c r="H47" s="47">
        <v>1</v>
      </c>
      <c r="I47" s="47" t="s">
        <v>32</v>
      </c>
      <c r="J47" s="47" t="s">
        <v>2910</v>
      </c>
      <c r="K47" s="47">
        <v>2000</v>
      </c>
      <c r="L47" s="33">
        <v>36695</v>
      </c>
    </row>
    <row r="48" spans="1:14">
      <c r="A48" s="47">
        <v>45</v>
      </c>
      <c r="B48" s="47" t="str">
        <f>IF(COUNTIF($D$4:D48,D48) &gt;1,  "(" &amp; COUNTIF($D$4:D48,D48)  &amp; ")",  MAX($B$3:B47) +1)</f>
        <v>(2)</v>
      </c>
      <c r="C48" s="47" t="s">
        <v>3419</v>
      </c>
      <c r="D48" s="47" t="s">
        <v>281</v>
      </c>
      <c r="E48" s="47" t="s">
        <v>84</v>
      </c>
      <c r="F48" s="49">
        <v>21045</v>
      </c>
      <c r="G48" s="34">
        <f t="shared" si="5"/>
        <v>39</v>
      </c>
      <c r="H48" s="47">
        <v>1</v>
      </c>
      <c r="I48" s="47" t="s">
        <v>32</v>
      </c>
      <c r="J48" s="47" t="s">
        <v>2999</v>
      </c>
      <c r="K48" s="47">
        <v>1997</v>
      </c>
      <c r="L48" s="33">
        <v>35593</v>
      </c>
    </row>
    <row r="49" spans="1:14">
      <c r="A49" s="47">
        <v>46</v>
      </c>
      <c r="B49" s="47">
        <f>IF(COUNTIF($D$4:D49,D49) &gt;1,  "(" &amp; COUNTIF($D$4:D49,D49)  &amp; ")",  MAX($B$3:B48) +1)</f>
        <v>17</v>
      </c>
      <c r="C49" s="47" t="s">
        <v>4522</v>
      </c>
      <c r="D49" s="30" t="s">
        <v>4071</v>
      </c>
      <c r="E49" s="30" t="s">
        <v>4559</v>
      </c>
      <c r="F49" s="33">
        <v>28982</v>
      </c>
      <c r="G49" s="30">
        <v>40</v>
      </c>
      <c r="H49" s="30">
        <v>1</v>
      </c>
      <c r="I49" s="30" t="s">
        <v>69</v>
      </c>
      <c r="J49" s="30" t="s">
        <v>4523</v>
      </c>
      <c r="K49" s="30">
        <v>2020</v>
      </c>
      <c r="L49" s="33">
        <v>43846</v>
      </c>
      <c r="N49" s="30"/>
    </row>
    <row r="50" spans="1:14">
      <c r="A50" s="47">
        <v>47</v>
      </c>
      <c r="B50" s="47" t="str">
        <f>IF(COUNTIF($D$4:D50,D50) &gt;1,  "(" &amp; COUNTIF($D$4:D50,D50)  &amp; ")",  MAX($B$3:B49) +1)</f>
        <v>(4)</v>
      </c>
      <c r="C50" s="47" t="s">
        <v>3418</v>
      </c>
      <c r="D50" s="47" t="s">
        <v>226</v>
      </c>
      <c r="E50" s="47" t="s">
        <v>1151</v>
      </c>
      <c r="F50" s="49">
        <v>26779</v>
      </c>
      <c r="G50" s="34">
        <f t="shared" ref="G50:G59" si="6">ROUNDDOWN((L50-F50)/365.25, 0)</f>
        <v>38</v>
      </c>
      <c r="H50" s="47">
        <v>4</v>
      </c>
      <c r="I50" s="47" t="s">
        <v>32</v>
      </c>
      <c r="J50" s="47" t="s">
        <v>3155</v>
      </c>
      <c r="K50" s="47">
        <v>2011</v>
      </c>
      <c r="L50" s="33">
        <v>40706</v>
      </c>
      <c r="N50" s="30"/>
    </row>
    <row r="51" spans="1:14">
      <c r="A51" s="47">
        <v>48</v>
      </c>
      <c r="B51" s="47" t="str">
        <f>IF(COUNTIF($D$4:D51,D51) &gt;1,  "(" &amp; COUNTIF($D$4:D51,D51)  &amp; ")",  MAX($B$3:B50) +1)</f>
        <v>(3)</v>
      </c>
      <c r="C51" s="47" t="s">
        <v>3417</v>
      </c>
      <c r="D51" s="47" t="s">
        <v>3455</v>
      </c>
      <c r="E51" s="47" t="s">
        <v>62</v>
      </c>
      <c r="F51" s="49">
        <v>26501</v>
      </c>
      <c r="G51" s="34">
        <f t="shared" si="6"/>
        <v>36</v>
      </c>
      <c r="H51" s="47">
        <v>4</v>
      </c>
      <c r="I51" s="47" t="s">
        <v>32</v>
      </c>
      <c r="J51" s="47" t="s">
        <v>3549</v>
      </c>
      <c r="K51" s="47">
        <v>2009</v>
      </c>
      <c r="L51" s="33">
        <v>39978</v>
      </c>
      <c r="N51" s="30"/>
    </row>
    <row r="52" spans="1:14">
      <c r="A52" s="47">
        <v>49</v>
      </c>
      <c r="B52" s="47">
        <f>IF(COUNTIF($D$4:D52,D52) &gt;1,  "(" &amp; COUNTIF($D$4:D52,D52)  &amp; ")",  MAX($B$3:B51) +1)</f>
        <v>18</v>
      </c>
      <c r="C52" s="47" t="s">
        <v>3416</v>
      </c>
      <c r="D52" s="47" t="s">
        <v>233</v>
      </c>
      <c r="E52" s="47" t="s">
        <v>62</v>
      </c>
      <c r="F52" s="49">
        <v>26812</v>
      </c>
      <c r="G52" s="34">
        <f t="shared" si="6"/>
        <v>38</v>
      </c>
      <c r="H52" s="47">
        <v>3</v>
      </c>
      <c r="I52" s="47" t="s">
        <v>32</v>
      </c>
      <c r="J52" s="47" t="s">
        <v>3155</v>
      </c>
      <c r="K52" s="47">
        <v>2011</v>
      </c>
      <c r="L52" s="33">
        <v>40706</v>
      </c>
      <c r="N52" s="30"/>
    </row>
    <row r="53" spans="1:14">
      <c r="A53" s="47">
        <v>50</v>
      </c>
      <c r="B53" s="47">
        <f>IF(COUNTIF($D$4:D53,D53) &gt;1,  "(" &amp; COUNTIF($D$4:D53,D53)  &amp; ")",  MAX($B$3:B52) +1)</f>
        <v>19</v>
      </c>
      <c r="C53" s="47" t="s">
        <v>3415</v>
      </c>
      <c r="D53" s="47" t="s">
        <v>402</v>
      </c>
      <c r="E53" s="47" t="s">
        <v>223</v>
      </c>
      <c r="F53" s="49">
        <v>23419</v>
      </c>
      <c r="G53" s="34">
        <f t="shared" si="6"/>
        <v>36</v>
      </c>
      <c r="H53" s="47">
        <v>2</v>
      </c>
      <c r="I53" s="47" t="s">
        <v>32</v>
      </c>
      <c r="J53" s="47" t="s">
        <v>3149</v>
      </c>
      <c r="K53" s="47">
        <v>2000</v>
      </c>
      <c r="L53" s="33">
        <v>36695</v>
      </c>
      <c r="N53" s="30"/>
    </row>
    <row r="54" spans="1:14">
      <c r="A54" s="47">
        <v>51</v>
      </c>
      <c r="B54" s="47">
        <f>IF(COUNTIF($D$4:D54,D54) &gt;1,  "(" &amp; COUNTIF($D$4:D54,D54)  &amp; ")",  MAX($B$3:B53) +1)</f>
        <v>20</v>
      </c>
      <c r="C54" s="47" t="s">
        <v>3414</v>
      </c>
      <c r="D54" s="47" t="s">
        <v>3413</v>
      </c>
      <c r="E54" s="47" t="s">
        <v>257</v>
      </c>
      <c r="F54" s="49">
        <v>24325</v>
      </c>
      <c r="G54" s="34">
        <f t="shared" si="6"/>
        <v>37</v>
      </c>
      <c r="H54" s="47">
        <v>2</v>
      </c>
      <c r="I54" s="47" t="s">
        <v>32</v>
      </c>
      <c r="J54" s="47" t="s">
        <v>2906</v>
      </c>
      <c r="K54" s="47">
        <v>2004</v>
      </c>
      <c r="L54" s="33">
        <v>38151</v>
      </c>
      <c r="N54" s="30"/>
    </row>
    <row r="55" spans="1:14">
      <c r="A55" s="47">
        <v>52</v>
      </c>
      <c r="B55" s="47">
        <f>IF(COUNTIF($D$4:D55,D55) &gt;1,  "(" &amp; COUNTIF($D$4:D55,D55)  &amp; ")",  MAX($B$3:B54) +1)</f>
        <v>21</v>
      </c>
      <c r="C55" s="47" t="s">
        <v>3412</v>
      </c>
      <c r="D55" s="47" t="s">
        <v>379</v>
      </c>
      <c r="E55" s="47" t="s">
        <v>62</v>
      </c>
      <c r="F55" s="49">
        <v>25692</v>
      </c>
      <c r="G55" s="34">
        <f t="shared" si="6"/>
        <v>44</v>
      </c>
      <c r="H55" s="47">
        <v>6</v>
      </c>
      <c r="I55" s="47" t="s">
        <v>32</v>
      </c>
      <c r="J55" s="47" t="s">
        <v>3014</v>
      </c>
      <c r="K55" s="47">
        <v>2014</v>
      </c>
      <c r="L55" s="33">
        <v>41805</v>
      </c>
      <c r="N55" s="30"/>
    </row>
    <row r="56" spans="1:14">
      <c r="A56" s="47">
        <v>53</v>
      </c>
      <c r="B56" s="47">
        <f>IF(COUNTIF($D$4:D56,D56) &gt;1,  "(" &amp; COUNTIF($D$4:D56,D56)  &amp; ")",  MAX($B$3:B55) +1)</f>
        <v>22</v>
      </c>
      <c r="C56" s="47" t="s">
        <v>3411</v>
      </c>
      <c r="D56" s="47" t="s">
        <v>256</v>
      </c>
      <c r="E56" s="47" t="s">
        <v>257</v>
      </c>
      <c r="F56" s="49">
        <v>26057</v>
      </c>
      <c r="G56" s="34">
        <f t="shared" si="6"/>
        <v>36</v>
      </c>
      <c r="H56" s="47">
        <v>4</v>
      </c>
      <c r="I56" s="47" t="s">
        <v>32</v>
      </c>
      <c r="J56" s="47" t="s">
        <v>2983</v>
      </c>
      <c r="K56" s="47">
        <v>2007</v>
      </c>
      <c r="L56" s="33">
        <v>39250</v>
      </c>
      <c r="N56" s="30"/>
    </row>
    <row r="57" spans="1:14">
      <c r="A57" s="47">
        <v>54</v>
      </c>
      <c r="B57" s="47" t="str">
        <f>IF(COUNTIF($D$4:D57,D57) &gt;1,  "(" &amp; COUNTIF($D$4:D57,D57)  &amp; ")",  MAX($B$3:B56) +1)</f>
        <v>(5)</v>
      </c>
      <c r="C57" s="47" t="s">
        <v>3410</v>
      </c>
      <c r="D57" s="47" t="s">
        <v>226</v>
      </c>
      <c r="E57" s="47" t="s">
        <v>1151</v>
      </c>
      <c r="F57" s="49">
        <v>26779</v>
      </c>
      <c r="G57" s="34">
        <f t="shared" si="6"/>
        <v>36</v>
      </c>
      <c r="H57" s="47">
        <v>5</v>
      </c>
      <c r="I57" s="47" t="s">
        <v>32</v>
      </c>
      <c r="J57" s="47" t="s">
        <v>3549</v>
      </c>
      <c r="K57" s="47">
        <v>2009</v>
      </c>
      <c r="L57" s="33">
        <v>39978</v>
      </c>
      <c r="N57" s="30"/>
    </row>
    <row r="58" spans="1:14">
      <c r="A58" s="47">
        <v>55</v>
      </c>
      <c r="B58" s="47" t="str">
        <f>IF(COUNTIF($D$4:D58,D58) &gt;1,  "(" &amp; COUNTIF($D$4:D58,D58)  &amp; ")",  MAX($B$3:B57) +1)</f>
        <v>(6)</v>
      </c>
      <c r="C58" s="47" t="s">
        <v>3409</v>
      </c>
      <c r="D58" s="47" t="s">
        <v>286</v>
      </c>
      <c r="E58" s="47" t="s">
        <v>61</v>
      </c>
      <c r="F58" s="49">
        <v>24445</v>
      </c>
      <c r="G58" s="34">
        <f t="shared" si="6"/>
        <v>49</v>
      </c>
      <c r="H58" s="47">
        <v>4</v>
      </c>
      <c r="I58" s="47" t="s">
        <v>32</v>
      </c>
      <c r="J58" s="47" t="s">
        <v>3330</v>
      </c>
      <c r="K58" s="47">
        <v>2016</v>
      </c>
      <c r="L58" s="33">
        <v>42540</v>
      </c>
      <c r="N58" s="30"/>
    </row>
    <row r="59" spans="1:14">
      <c r="A59" s="47">
        <v>56</v>
      </c>
      <c r="B59" s="47" t="str">
        <f>IF(COUNTIF($D$4:D59,D59) &gt;1,  "(" &amp; COUNTIF($D$4:D59,D59)  &amp; ")",  MAX($B$3:B58) +1)</f>
        <v>(12)</v>
      </c>
      <c r="C59" s="47" t="s">
        <v>3408</v>
      </c>
      <c r="D59" s="47" t="s">
        <v>3397</v>
      </c>
      <c r="E59" s="47" t="s">
        <v>106</v>
      </c>
      <c r="F59" s="49">
        <v>25807</v>
      </c>
      <c r="G59" s="34">
        <f t="shared" si="6"/>
        <v>30</v>
      </c>
      <c r="H59" s="47">
        <v>1</v>
      </c>
      <c r="I59" s="47" t="s">
        <v>32</v>
      </c>
      <c r="J59" s="47" t="s">
        <v>2983</v>
      </c>
      <c r="K59" s="47">
        <v>2001</v>
      </c>
      <c r="L59" s="33">
        <v>37059</v>
      </c>
      <c r="N59" s="30"/>
    </row>
    <row r="60" spans="1:14">
      <c r="A60" s="47">
        <v>57</v>
      </c>
      <c r="B60" s="47">
        <f>IF(COUNTIF($D$4:D60,D60) &gt;1,  "(" &amp; COUNTIF($D$4:D60,D60)  &amp; ")",  MAX($B$3:B59) +1)</f>
        <v>23</v>
      </c>
      <c r="C60" s="47" t="s">
        <v>4816</v>
      </c>
      <c r="D60" s="47" t="s">
        <v>4801</v>
      </c>
      <c r="E60" s="47" t="s">
        <v>4405</v>
      </c>
      <c r="F60" s="37">
        <v>23435</v>
      </c>
      <c r="G60" s="41">
        <v>57</v>
      </c>
      <c r="H60" s="38">
        <v>2</v>
      </c>
      <c r="I60" s="38" t="s">
        <v>32</v>
      </c>
      <c r="J60" s="38" t="s">
        <v>4817</v>
      </c>
      <c r="K60" s="50">
        <v>2021</v>
      </c>
      <c r="L60" s="33">
        <v>44459</v>
      </c>
      <c r="N60" s="30"/>
    </row>
    <row r="61" spans="1:14">
      <c r="A61" s="47">
        <v>58</v>
      </c>
      <c r="B61" s="47" t="str">
        <f>IF(COUNTIF($D$4:D61,D61) &gt;1,  "(" &amp; COUNTIF($D$4:D61,D61)  &amp; ")",  MAX($B$3:B59) +1)</f>
        <v>(3)</v>
      </c>
      <c r="C61" s="47" t="s">
        <v>3407</v>
      </c>
      <c r="D61" s="47" t="s">
        <v>281</v>
      </c>
      <c r="E61" s="47" t="s">
        <v>84</v>
      </c>
      <c r="F61" s="49">
        <v>21045</v>
      </c>
      <c r="G61" s="34">
        <f t="shared" ref="G61:G64" si="7">ROUNDDOWN((L61-F61)/365.25, 0)</f>
        <v>41</v>
      </c>
      <c r="H61" s="47">
        <v>1</v>
      </c>
      <c r="I61" s="47" t="s">
        <v>32</v>
      </c>
      <c r="J61" s="47" t="s">
        <v>2985</v>
      </c>
      <c r="K61" s="47">
        <v>1999</v>
      </c>
      <c r="L61" s="33">
        <v>36331</v>
      </c>
      <c r="N61" s="30"/>
    </row>
    <row r="62" spans="1:14">
      <c r="A62" s="47">
        <v>59</v>
      </c>
      <c r="B62" s="47" t="str">
        <f>IF(COUNTIF($D$4:D62,D62) &gt;1,  "(" &amp; COUNTIF($D$4:D62,D62)  &amp; ")",  MAX($B$3:B61) +1)</f>
        <v>(2)</v>
      </c>
      <c r="C62" s="47" t="s">
        <v>3406</v>
      </c>
      <c r="D62" s="47" t="s">
        <v>152</v>
      </c>
      <c r="E62" s="47" t="s">
        <v>153</v>
      </c>
      <c r="F62" s="49">
        <v>28691</v>
      </c>
      <c r="G62" s="34">
        <f t="shared" si="7"/>
        <v>29</v>
      </c>
      <c r="H62" s="47">
        <v>4</v>
      </c>
      <c r="I62" s="47" t="s">
        <v>32</v>
      </c>
      <c r="J62" s="47" t="s">
        <v>2399</v>
      </c>
      <c r="K62" s="47">
        <v>2008</v>
      </c>
      <c r="L62" s="33">
        <v>39614</v>
      </c>
      <c r="N62" s="30"/>
    </row>
    <row r="63" spans="1:14">
      <c r="A63" s="47">
        <v>60</v>
      </c>
      <c r="B63" s="47" t="str">
        <f>IF(COUNTIF($D$4:D63,D63) &gt;1,  "(" &amp; COUNTIF($D$4:D63,D63)  &amp; ")",  MAX($B$3:B62) +1)</f>
        <v>(2)</v>
      </c>
      <c r="C63" s="47" t="s">
        <v>3405</v>
      </c>
      <c r="D63" s="47" t="s">
        <v>3379</v>
      </c>
      <c r="E63" s="47" t="s">
        <v>62</v>
      </c>
      <c r="F63" s="49">
        <v>25692</v>
      </c>
      <c r="G63" s="34">
        <f t="shared" si="7"/>
        <v>39</v>
      </c>
      <c r="H63" s="47">
        <v>6</v>
      </c>
      <c r="I63" s="47" t="s">
        <v>32</v>
      </c>
      <c r="J63" s="47" t="s">
        <v>3549</v>
      </c>
      <c r="K63" s="47">
        <v>2009</v>
      </c>
      <c r="L63" s="33">
        <v>39978</v>
      </c>
      <c r="N63" s="30"/>
    </row>
    <row r="64" spans="1:14">
      <c r="A64" s="47">
        <v>61</v>
      </c>
      <c r="B64" s="47" t="str">
        <f>IF(COUNTIF($D$4:D64,D64) &gt;1,  "(" &amp; COUNTIF($D$4:D64,D64)  &amp; ")",  MAX($B$3:B63) +1)</f>
        <v>(2)</v>
      </c>
      <c r="C64" s="47" t="s">
        <v>3404</v>
      </c>
      <c r="D64" s="47" t="s">
        <v>256</v>
      </c>
      <c r="E64" s="47" t="s">
        <v>257</v>
      </c>
      <c r="F64" s="49">
        <v>26057</v>
      </c>
      <c r="G64" s="34">
        <f t="shared" si="7"/>
        <v>35</v>
      </c>
      <c r="H64" s="47">
        <v>6</v>
      </c>
      <c r="I64" s="47" t="s">
        <v>32</v>
      </c>
      <c r="J64" s="47" t="s">
        <v>2992</v>
      </c>
      <c r="K64" s="47">
        <v>2006</v>
      </c>
      <c r="L64" s="33">
        <v>38879</v>
      </c>
      <c r="N64" s="30"/>
    </row>
    <row r="65" spans="1:18">
      <c r="A65" s="47">
        <v>62</v>
      </c>
      <c r="B65" s="47">
        <f>IF(COUNTIF($D$4:D65,D65) &gt;1,  "(" &amp; COUNTIF($D$4:D65,D65)  &amp; ")",  MAX($B$3:B64) +1)</f>
        <v>24</v>
      </c>
      <c r="C65" s="47" t="s">
        <v>4302</v>
      </c>
      <c r="D65" s="47" t="s">
        <v>230</v>
      </c>
      <c r="E65" s="47" t="s">
        <v>1152</v>
      </c>
      <c r="F65" s="49">
        <v>29291</v>
      </c>
      <c r="G65" s="34">
        <f t="shared" ref="G65:G68" si="8">ROUNDDOWN((L65-F65)/365.25, 0)</f>
        <v>39</v>
      </c>
      <c r="H65" s="47">
        <v>3</v>
      </c>
      <c r="I65" s="47" t="s">
        <v>32</v>
      </c>
      <c r="J65" s="47" t="s">
        <v>2901</v>
      </c>
      <c r="K65" s="47">
        <v>2019</v>
      </c>
      <c r="L65" s="49">
        <v>43632</v>
      </c>
    </row>
    <row r="66" spans="1:18">
      <c r="A66" s="47">
        <v>63</v>
      </c>
      <c r="B66" s="47" t="str">
        <f>IF(COUNTIF($D$4:D66,D66) &gt;1,  "(" &amp; COUNTIF($D$4:D66,D66)  &amp; ")",  MAX($B$3:B65) +1)</f>
        <v>(2)</v>
      </c>
      <c r="C66" s="47" t="s">
        <v>3403</v>
      </c>
      <c r="D66" s="47" t="s">
        <v>230</v>
      </c>
      <c r="E66" s="47" t="s">
        <v>1152</v>
      </c>
      <c r="F66" s="49">
        <v>29291</v>
      </c>
      <c r="G66" s="34">
        <f t="shared" si="8"/>
        <v>37</v>
      </c>
      <c r="H66" s="47">
        <v>3</v>
      </c>
      <c r="I66" s="47" t="s">
        <v>32</v>
      </c>
      <c r="J66" s="47" t="s">
        <v>3149</v>
      </c>
      <c r="K66" s="47">
        <v>2017</v>
      </c>
      <c r="L66" s="33">
        <v>42904</v>
      </c>
    </row>
    <row r="67" spans="1:18">
      <c r="A67" s="47">
        <v>64</v>
      </c>
      <c r="B67" s="47" t="str">
        <f>IF(COUNTIF($D$4:D67,D67) &gt;1,  "(" &amp; COUNTIF($D$4:D67,D67)  &amp; ")",  MAX($B$3:B66) +1)</f>
        <v>(2)</v>
      </c>
      <c r="C67" s="47" t="s">
        <v>3402</v>
      </c>
      <c r="D67" s="47" t="s">
        <v>402</v>
      </c>
      <c r="E67" s="47" t="s">
        <v>223</v>
      </c>
      <c r="F67" s="49">
        <v>23419</v>
      </c>
      <c r="G67" s="34">
        <f t="shared" si="8"/>
        <v>39</v>
      </c>
      <c r="H67" s="47">
        <v>1</v>
      </c>
      <c r="I67" s="47" t="s">
        <v>32</v>
      </c>
      <c r="J67" s="47" t="s">
        <v>2892</v>
      </c>
      <c r="K67" s="47">
        <v>2003</v>
      </c>
      <c r="L67" s="33">
        <v>37787</v>
      </c>
    </row>
    <row r="68" spans="1:18">
      <c r="A68" s="47">
        <v>65</v>
      </c>
      <c r="B68" s="47">
        <f>IF(COUNTIF($D$4:D68,D68) &gt;1,  "(" &amp; COUNTIF($D$4:D68,D68)  &amp; ")",  MAX($B$3:B67) +1)</f>
        <v>25</v>
      </c>
      <c r="C68" s="47" t="s">
        <v>3401</v>
      </c>
      <c r="D68" s="47" t="s">
        <v>308</v>
      </c>
      <c r="E68" s="47" t="s">
        <v>309</v>
      </c>
      <c r="F68" s="49">
        <v>26454</v>
      </c>
      <c r="G68" s="34">
        <f t="shared" si="8"/>
        <v>37</v>
      </c>
      <c r="H68" s="47">
        <v>7</v>
      </c>
      <c r="I68" s="47" t="s">
        <v>32</v>
      </c>
      <c r="J68" s="47" t="s">
        <v>2958</v>
      </c>
      <c r="K68" s="47">
        <v>2009</v>
      </c>
      <c r="L68" s="33">
        <v>39978</v>
      </c>
    </row>
    <row r="69" spans="1:18">
      <c r="A69" s="47">
        <v>66</v>
      </c>
      <c r="B69" s="47">
        <f>IF(COUNTIF($D$4:D69,D69) &gt;1,  "(" &amp; COUNTIF($D$4:D69,D69)  &amp; ")",  MAX($B$3:B68) +1)</f>
        <v>26</v>
      </c>
      <c r="C69" s="47" t="s">
        <v>4532</v>
      </c>
      <c r="D69" s="30" t="s">
        <v>4072</v>
      </c>
      <c r="E69" s="30" t="s">
        <v>4073</v>
      </c>
      <c r="F69" s="33">
        <v>27454</v>
      </c>
      <c r="G69" s="30">
        <v>45</v>
      </c>
      <c r="H69" s="30">
        <v>2</v>
      </c>
      <c r="I69" s="30" t="s">
        <v>69</v>
      </c>
      <c r="J69" s="30" t="s">
        <v>4533</v>
      </c>
      <c r="K69" s="30">
        <v>2020</v>
      </c>
      <c r="L69" s="33">
        <v>43846</v>
      </c>
    </row>
    <row r="70" spans="1:18">
      <c r="A70" s="47">
        <v>67</v>
      </c>
      <c r="B70" s="47" t="str">
        <f>IF(COUNTIF($D$4:D70,D70) &gt;1,  "(" &amp; COUNTIF($D$4:D70,D70)  &amp; ")",  MAX($B$3:B69) +1)</f>
        <v>(13)</v>
      </c>
      <c r="C70" s="47" t="s">
        <v>3400</v>
      </c>
      <c r="D70" s="47" t="s">
        <v>3397</v>
      </c>
      <c r="E70" s="47" t="s">
        <v>106</v>
      </c>
      <c r="F70" s="49">
        <v>25807</v>
      </c>
      <c r="G70" s="34">
        <f t="shared" ref="G70:G74" si="9">ROUNDDOWN((L70-F70)/365.25, 0)</f>
        <v>42</v>
      </c>
      <c r="H70" s="47">
        <v>3</v>
      </c>
      <c r="I70" s="47" t="s">
        <v>32</v>
      </c>
      <c r="J70" s="47" t="s">
        <v>2894</v>
      </c>
      <c r="K70" s="47">
        <v>2013</v>
      </c>
      <c r="L70" s="33">
        <v>41441</v>
      </c>
    </row>
    <row r="71" spans="1:18">
      <c r="A71" s="47">
        <v>68</v>
      </c>
      <c r="B71" s="47" t="str">
        <f>IF(COUNTIF($D$4:D71,D71) &gt;1,  "(" &amp; COUNTIF($D$4:D71,D71)  &amp; ")",  MAX($B$3:B70) +1)</f>
        <v>(6)</v>
      </c>
      <c r="C71" s="47" t="s">
        <v>3399</v>
      </c>
      <c r="D71" s="47" t="s">
        <v>226</v>
      </c>
      <c r="E71" s="47" t="s">
        <v>1151</v>
      </c>
      <c r="F71" s="49">
        <v>26779</v>
      </c>
      <c r="G71" s="34">
        <f t="shared" si="9"/>
        <v>40</v>
      </c>
      <c r="H71" s="47">
        <v>4</v>
      </c>
      <c r="I71" s="47" t="s">
        <v>32</v>
      </c>
      <c r="J71" s="47" t="s">
        <v>2894</v>
      </c>
      <c r="K71" s="47">
        <v>2013</v>
      </c>
      <c r="L71" s="33">
        <v>41441</v>
      </c>
      <c r="N71" s="30"/>
    </row>
    <row r="72" spans="1:18">
      <c r="A72" s="47">
        <v>69</v>
      </c>
      <c r="B72" s="47" t="str">
        <f>IF(COUNTIF($D$4:D72,D72) &gt;1,  "(" &amp; COUNTIF($D$4:D72,D72)  &amp; ")",  MAX($B$3:B71) +1)</f>
        <v>(14)</v>
      </c>
      <c r="C72" s="47" t="s">
        <v>3398</v>
      </c>
      <c r="D72" s="47" t="s">
        <v>3397</v>
      </c>
      <c r="E72" s="47" t="s">
        <v>106</v>
      </c>
      <c r="F72" s="49">
        <v>25807</v>
      </c>
      <c r="G72" s="34">
        <f t="shared" si="9"/>
        <v>34</v>
      </c>
      <c r="H72" s="47">
        <v>2</v>
      </c>
      <c r="I72" s="47" t="s">
        <v>32</v>
      </c>
      <c r="J72" s="47" t="s">
        <v>2904</v>
      </c>
      <c r="K72" s="47">
        <v>2005</v>
      </c>
      <c r="L72" s="33">
        <v>38515</v>
      </c>
      <c r="N72" s="30"/>
    </row>
    <row r="73" spans="1:18">
      <c r="A73" s="47">
        <v>70</v>
      </c>
      <c r="B73" s="47" t="str">
        <f>IF(COUNTIF($D$4:D73,D73) &gt;1,  "(" &amp; COUNTIF($D$4:D73,D73)  &amp; ")",  MAX($B$3:B72) +1)</f>
        <v>(7)</v>
      </c>
      <c r="C73" s="47" t="s">
        <v>3396</v>
      </c>
      <c r="D73" s="47" t="s">
        <v>226</v>
      </c>
      <c r="E73" s="47" t="s">
        <v>1151</v>
      </c>
      <c r="F73" s="49">
        <v>26779</v>
      </c>
      <c r="G73" s="34">
        <f t="shared" si="9"/>
        <v>35</v>
      </c>
      <c r="H73" s="47">
        <v>5</v>
      </c>
      <c r="I73" s="47" t="s">
        <v>32</v>
      </c>
      <c r="J73" s="47" t="s">
        <v>2892</v>
      </c>
      <c r="K73" s="47">
        <v>2008</v>
      </c>
      <c r="L73" s="33">
        <v>39614</v>
      </c>
      <c r="N73" s="30"/>
    </row>
    <row r="74" spans="1:18">
      <c r="A74" s="47">
        <v>71</v>
      </c>
      <c r="B74" s="47" t="str">
        <f>IF(COUNTIF($D$4:D74,D74) &gt;1,  "(" &amp; COUNTIF($D$4:D74,D74)  &amp; ")",  MAX($B$3:B73) +1)</f>
        <v>(3)</v>
      </c>
      <c r="C74" s="47" t="s">
        <v>3395</v>
      </c>
      <c r="D74" s="47" t="s">
        <v>256</v>
      </c>
      <c r="E74" s="47" t="s">
        <v>257</v>
      </c>
      <c r="F74" s="49">
        <v>26057</v>
      </c>
      <c r="G74" s="34">
        <f t="shared" si="9"/>
        <v>33</v>
      </c>
      <c r="H74" s="47">
        <v>3</v>
      </c>
      <c r="I74" s="47" t="s">
        <v>32</v>
      </c>
      <c r="J74" s="47" t="s">
        <v>2954</v>
      </c>
      <c r="K74" s="47">
        <v>2004</v>
      </c>
      <c r="L74" s="33">
        <v>38151</v>
      </c>
      <c r="N74" s="30"/>
      <c r="O74"/>
      <c r="P74"/>
      <c r="Q74"/>
      <c r="R74"/>
    </row>
    <row r="75" spans="1:18">
      <c r="A75" s="47">
        <v>72</v>
      </c>
      <c r="B75" s="47">
        <f>IF(COUNTIF($D$4:D75,D75) &gt;1,  "(" &amp; COUNTIF($D$4:D75,D75)  &amp; ")",  MAX($B$3:B74) +1)</f>
        <v>27</v>
      </c>
      <c r="C75" s="47" t="s">
        <v>4778</v>
      </c>
      <c r="D75" s="30" t="s">
        <v>468</v>
      </c>
      <c r="E75" s="30" t="s">
        <v>257</v>
      </c>
      <c r="F75" s="33">
        <v>24722</v>
      </c>
      <c r="G75" s="34">
        <f t="shared" ref="G75:G76" si="10">ROUNDDOWN((L75-F75)/365.25, 0)</f>
        <v>53</v>
      </c>
      <c r="H75" s="51">
        <v>2</v>
      </c>
      <c r="I75" s="51" t="s">
        <v>4092</v>
      </c>
      <c r="J75" s="51" t="s">
        <v>4776</v>
      </c>
      <c r="K75" s="51">
        <v>2020</v>
      </c>
      <c r="L75" s="52">
        <v>44087</v>
      </c>
      <c r="M75" s="30" t="s">
        <v>4777</v>
      </c>
      <c r="N75" s="30"/>
    </row>
    <row r="76" spans="1:18">
      <c r="A76" s="47">
        <v>73</v>
      </c>
      <c r="B76" s="47" t="str">
        <f>IF(COUNTIF($D$4:D76,D76) &gt;1,  "(" &amp; COUNTIF($D$4:D76,D76)  &amp; ")",  MAX($B$3:B75) +1)</f>
        <v>(4)</v>
      </c>
      <c r="C76" s="47" t="s">
        <v>3394</v>
      </c>
      <c r="D76" s="47" t="s">
        <v>256</v>
      </c>
      <c r="E76" s="47" t="s">
        <v>257</v>
      </c>
      <c r="F76" s="49">
        <v>26057</v>
      </c>
      <c r="G76" s="34">
        <f t="shared" si="10"/>
        <v>31</v>
      </c>
      <c r="H76" s="47">
        <v>3</v>
      </c>
      <c r="I76" s="47" t="s">
        <v>32</v>
      </c>
      <c r="J76" s="47" t="s">
        <v>3104</v>
      </c>
      <c r="K76" s="47">
        <v>2002</v>
      </c>
      <c r="L76" s="33">
        <v>37423</v>
      </c>
      <c r="N76" s="30"/>
    </row>
    <row r="77" spans="1:18">
      <c r="A77" s="47">
        <v>74</v>
      </c>
      <c r="B77" s="47" t="str">
        <f>IF(COUNTIF($D$4:D77,D77) &gt;1,  "(" &amp; COUNTIF($D$4:D77,D77)  &amp; ")",  MAX($B$3:B76) +1)</f>
        <v>(7)</v>
      </c>
      <c r="C77" s="47" t="s">
        <v>4818</v>
      </c>
      <c r="D77" s="47" t="s">
        <v>286</v>
      </c>
      <c r="E77" s="47" t="s">
        <v>61</v>
      </c>
      <c r="F77" s="49">
        <v>24445</v>
      </c>
      <c r="G77" s="34">
        <v>54</v>
      </c>
      <c r="H77" s="47">
        <v>3</v>
      </c>
      <c r="I77" s="47" t="s">
        <v>32</v>
      </c>
      <c r="J77" s="47" t="s">
        <v>4819</v>
      </c>
      <c r="K77" s="48">
        <v>2021</v>
      </c>
      <c r="L77" s="49">
        <v>44444</v>
      </c>
      <c r="N77" s="30"/>
    </row>
    <row r="78" spans="1:18">
      <c r="A78" s="47">
        <v>75</v>
      </c>
      <c r="B78" s="47">
        <f>IF(COUNTIF($D$4:D78,D78) &gt;1,  "(" &amp; COUNTIF($D$4:D78,D78)  &amp; ")",  MAX($B$3:B76) +1)</f>
        <v>28</v>
      </c>
      <c r="C78" s="47" t="s">
        <v>3393</v>
      </c>
      <c r="D78" s="47" t="s">
        <v>394</v>
      </c>
      <c r="E78" s="47" t="s">
        <v>1151</v>
      </c>
      <c r="F78" s="49">
        <v>27540</v>
      </c>
      <c r="G78" s="34">
        <f t="shared" ref="G78:G87" si="11">ROUNDDOWN((L78-F78)/365.25, 0)</f>
        <v>32</v>
      </c>
      <c r="H78" s="47">
        <v>5</v>
      </c>
      <c r="I78" s="47" t="s">
        <v>32</v>
      </c>
      <c r="J78" s="47" t="s">
        <v>2887</v>
      </c>
      <c r="K78" s="47">
        <v>2007</v>
      </c>
      <c r="L78" s="33">
        <v>39250</v>
      </c>
      <c r="N78" s="30"/>
    </row>
    <row r="79" spans="1:18">
      <c r="A79" s="47">
        <v>76</v>
      </c>
      <c r="B79" s="47" t="str">
        <f>IF(COUNTIF($D$4:D79,D79) &gt;1,  "(" &amp; COUNTIF($D$4:D79,D79)  &amp; ")",  MAX($B$3:B78) +1)</f>
        <v>(3)</v>
      </c>
      <c r="C79" s="47" t="s">
        <v>3392</v>
      </c>
      <c r="D79" s="47" t="s">
        <v>402</v>
      </c>
      <c r="E79" s="47" t="s">
        <v>223</v>
      </c>
      <c r="F79" s="49">
        <v>23419</v>
      </c>
      <c r="G79" s="34">
        <f t="shared" si="11"/>
        <v>35</v>
      </c>
      <c r="H79" s="47">
        <v>2</v>
      </c>
      <c r="I79" s="47" t="s">
        <v>32</v>
      </c>
      <c r="J79" s="47" t="s">
        <v>3387</v>
      </c>
      <c r="K79" s="47">
        <v>1999</v>
      </c>
      <c r="L79" s="33">
        <v>36331</v>
      </c>
      <c r="N79" s="30"/>
    </row>
    <row r="80" spans="1:18">
      <c r="A80" s="47">
        <v>77</v>
      </c>
      <c r="B80" s="47" t="str">
        <f>IF(COUNTIF($D$4:D80,D80) &gt;1,  "(" &amp; COUNTIF($D$4:D80,D80)  &amp; ")",  MAX($B$3:B79) +1)</f>
        <v>(8)</v>
      </c>
      <c r="C80" s="47" t="s">
        <v>4303</v>
      </c>
      <c r="D80" s="47" t="s">
        <v>286</v>
      </c>
      <c r="E80" s="47" t="s">
        <v>61</v>
      </c>
      <c r="F80" s="49">
        <v>24445</v>
      </c>
      <c r="G80" s="34">
        <f t="shared" si="11"/>
        <v>52</v>
      </c>
      <c r="H80" s="47">
        <v>3</v>
      </c>
      <c r="I80" s="47" t="s">
        <v>32</v>
      </c>
      <c r="J80" s="47" t="s">
        <v>2894</v>
      </c>
      <c r="K80" s="47">
        <v>2019</v>
      </c>
      <c r="L80" s="49">
        <v>43632</v>
      </c>
      <c r="N80" s="30"/>
    </row>
    <row r="81" spans="1:14">
      <c r="A81" s="47">
        <v>78</v>
      </c>
      <c r="B81" s="47" t="str">
        <f>IF(COUNTIF($D$4:D81,D81) &gt;1,  "(" &amp; COUNTIF($D$4:D81,D81)  &amp; ")",  MAX($B$3:B80) +1)</f>
        <v>(3)</v>
      </c>
      <c r="C81" s="47" t="s">
        <v>3391</v>
      </c>
      <c r="D81" s="47" t="s">
        <v>152</v>
      </c>
      <c r="E81" s="47" t="s">
        <v>153</v>
      </c>
      <c r="F81" s="49">
        <v>28691</v>
      </c>
      <c r="G81" s="34">
        <f t="shared" si="11"/>
        <v>31</v>
      </c>
      <c r="H81" s="47">
        <v>4</v>
      </c>
      <c r="I81" s="47" t="s">
        <v>32</v>
      </c>
      <c r="J81" s="47" t="s">
        <v>2954</v>
      </c>
      <c r="K81" s="47">
        <v>2010</v>
      </c>
      <c r="L81" s="33">
        <v>40342</v>
      </c>
      <c r="N81" s="30"/>
    </row>
    <row r="82" spans="1:14">
      <c r="A82" s="47">
        <v>79</v>
      </c>
      <c r="B82" s="47">
        <f>IF(COUNTIF($D$4:D82,D82) &gt;1,  "(" &amp; COUNTIF($D$4:D82,D82)  &amp; ")",  MAX($B$3:B81) +1)</f>
        <v>29</v>
      </c>
      <c r="C82" s="47" t="s">
        <v>3390</v>
      </c>
      <c r="D82" s="47" t="s">
        <v>66</v>
      </c>
      <c r="E82" s="47" t="s">
        <v>1150</v>
      </c>
      <c r="F82" s="49">
        <v>20193</v>
      </c>
      <c r="G82" s="34">
        <f t="shared" si="11"/>
        <v>47</v>
      </c>
      <c r="H82" s="47">
        <v>4</v>
      </c>
      <c r="I82" s="47" t="s">
        <v>32</v>
      </c>
      <c r="J82" s="47" t="s">
        <v>3104</v>
      </c>
      <c r="K82" s="47">
        <v>2002</v>
      </c>
      <c r="L82" s="33">
        <v>37423</v>
      </c>
      <c r="N82" s="30"/>
    </row>
    <row r="83" spans="1:14">
      <c r="A83" s="47">
        <v>80</v>
      </c>
      <c r="B83" s="47" t="str">
        <f>IF(COUNTIF($D$4:D83,D83) &gt;1,  "(" &amp; COUNTIF($D$4:D83,D83)  &amp; ")",  MAX($B$3:B82) +1)</f>
        <v>(4)</v>
      </c>
      <c r="C83" s="47" t="s">
        <v>3389</v>
      </c>
      <c r="D83" s="47" t="s">
        <v>212</v>
      </c>
      <c r="E83" s="47" t="s">
        <v>59</v>
      </c>
      <c r="F83" s="49">
        <v>28266</v>
      </c>
      <c r="G83" s="34">
        <f t="shared" si="11"/>
        <v>30</v>
      </c>
      <c r="H83" s="47">
        <v>6</v>
      </c>
      <c r="I83" s="47" t="s">
        <v>32</v>
      </c>
      <c r="J83" s="47" t="s">
        <v>2887</v>
      </c>
      <c r="K83" s="47">
        <v>2007</v>
      </c>
      <c r="L83" s="33">
        <v>39250</v>
      </c>
      <c r="N83" s="30"/>
    </row>
    <row r="84" spans="1:14">
      <c r="A84" s="47">
        <v>81</v>
      </c>
      <c r="B84" s="47">
        <f>IF(COUNTIF($D$4:D84,D84) &gt;1,  "(" &amp; COUNTIF($D$4:D84,D84)  &amp; ")",  MAX($B$3:B83) +1)</f>
        <v>30</v>
      </c>
      <c r="C84" s="47" t="s">
        <v>3388</v>
      </c>
      <c r="D84" s="47" t="s">
        <v>111</v>
      </c>
      <c r="E84" s="47" t="s">
        <v>112</v>
      </c>
      <c r="F84" s="49">
        <v>20908</v>
      </c>
      <c r="G84" s="34">
        <f t="shared" si="11"/>
        <v>42</v>
      </c>
      <c r="H84" s="47">
        <v>3</v>
      </c>
      <c r="I84" s="47" t="s">
        <v>32</v>
      </c>
      <c r="J84" s="47" t="s">
        <v>3387</v>
      </c>
      <c r="K84" s="47">
        <v>1999</v>
      </c>
      <c r="L84" s="33">
        <v>36331</v>
      </c>
      <c r="N84" s="30"/>
    </row>
    <row r="85" spans="1:14">
      <c r="A85" s="47">
        <v>82</v>
      </c>
      <c r="B85" s="47" t="str">
        <f>IF(COUNTIF($D$4:D85,D85) &gt;1,  "(" &amp; COUNTIF($D$4:D85,D85)  &amp; ")",  MAX($B$3:B84) +1)</f>
        <v>(5)</v>
      </c>
      <c r="C85" s="47" t="s">
        <v>3386</v>
      </c>
      <c r="D85" s="47" t="s">
        <v>256</v>
      </c>
      <c r="E85" s="47" t="s">
        <v>257</v>
      </c>
      <c r="F85" s="49">
        <v>26057</v>
      </c>
      <c r="G85" s="34">
        <f t="shared" si="11"/>
        <v>34</v>
      </c>
      <c r="H85" s="47">
        <v>3</v>
      </c>
      <c r="I85" s="47" t="s">
        <v>32</v>
      </c>
      <c r="J85" s="47" t="s">
        <v>2941</v>
      </c>
      <c r="K85" s="47">
        <v>2005</v>
      </c>
      <c r="L85" s="33">
        <v>38515</v>
      </c>
      <c r="N85" s="30"/>
    </row>
    <row r="86" spans="1:14">
      <c r="A86" s="47">
        <v>83</v>
      </c>
      <c r="B86" s="47" t="str">
        <f>IF(COUNTIF($D$4:D86,D86) &gt;1,  "(" &amp; COUNTIF($D$4:D86,D86)  &amp; ")",  MAX($B$3:B85) +1)</f>
        <v>(3)</v>
      </c>
      <c r="C86" s="47" t="s">
        <v>3385</v>
      </c>
      <c r="D86" s="47" t="s">
        <v>22</v>
      </c>
      <c r="E86" s="47" t="s">
        <v>58</v>
      </c>
      <c r="F86" s="49">
        <v>20298</v>
      </c>
      <c r="G86" s="34">
        <f t="shared" si="11"/>
        <v>42</v>
      </c>
      <c r="H86" s="47">
        <v>4</v>
      </c>
      <c r="I86" s="47" t="s">
        <v>32</v>
      </c>
      <c r="J86" s="47" t="s">
        <v>2943</v>
      </c>
      <c r="K86" s="47">
        <v>1998</v>
      </c>
      <c r="L86" s="33">
        <v>35959</v>
      </c>
      <c r="N86" s="30"/>
    </row>
    <row r="87" spans="1:14">
      <c r="A87" s="47">
        <v>84</v>
      </c>
      <c r="B87" s="47" t="str">
        <f>IF(COUNTIF($D$4:D87,D87) &gt;1,  "(" &amp; COUNTIF($D$4:D87,D87)  &amp; ")",  MAX($B$3:B86) +1)</f>
        <v>(2)</v>
      </c>
      <c r="C87" s="47" t="s">
        <v>4169</v>
      </c>
      <c r="D87" s="30" t="s">
        <v>468</v>
      </c>
      <c r="E87" s="30" t="s">
        <v>257</v>
      </c>
      <c r="F87" s="33">
        <v>24722</v>
      </c>
      <c r="G87" s="34">
        <f t="shared" si="11"/>
        <v>50</v>
      </c>
      <c r="H87" s="30">
        <v>3</v>
      </c>
      <c r="I87" s="30" t="s">
        <v>32</v>
      </c>
      <c r="J87" s="47" t="s">
        <v>2887</v>
      </c>
      <c r="K87" s="47">
        <v>2018</v>
      </c>
      <c r="L87" s="49">
        <v>43268</v>
      </c>
      <c r="N87" s="30"/>
    </row>
    <row r="88" spans="1:14">
      <c r="A88" s="47">
        <v>85</v>
      </c>
      <c r="B88" s="47" t="str">
        <f>IF(COUNTIF($D$4:D88,D88) &gt;1,  "(" &amp; COUNTIF($D$4:D88,D88)  &amp; ")",  MAX($B$3:B87) +1)</f>
        <v>(6)</v>
      </c>
      <c r="C88" s="47" t="s">
        <v>3384</v>
      </c>
      <c r="D88" s="47" t="s">
        <v>256</v>
      </c>
      <c r="E88" s="47" t="s">
        <v>257</v>
      </c>
      <c r="F88" s="49">
        <v>26057</v>
      </c>
      <c r="G88" s="34">
        <f t="shared" ref="G88:G91" si="12">ROUNDDOWN((L88-F88)/365.25, 0)</f>
        <v>32</v>
      </c>
      <c r="H88" s="47">
        <v>2</v>
      </c>
      <c r="I88" s="47" t="s">
        <v>32</v>
      </c>
      <c r="J88" s="47" t="s">
        <v>2885</v>
      </c>
      <c r="K88" s="47">
        <v>2003</v>
      </c>
      <c r="L88" s="33">
        <v>37787</v>
      </c>
      <c r="N88" s="30"/>
    </row>
    <row r="89" spans="1:14">
      <c r="A89" s="47">
        <v>86</v>
      </c>
      <c r="B89" s="47" t="str">
        <f>IF(COUNTIF($D$4:D89,D89) &gt;1,  "(" &amp; COUNTIF($D$4:D89,D89)  &amp; ")",  MAX($B$3:B88) +1)</f>
        <v>(3)</v>
      </c>
      <c r="C89" s="47" t="s">
        <v>3383</v>
      </c>
      <c r="D89" s="47" t="s">
        <v>379</v>
      </c>
      <c r="E89" s="47" t="s">
        <v>62</v>
      </c>
      <c r="F89" s="49">
        <v>25692</v>
      </c>
      <c r="G89" s="34">
        <f t="shared" si="12"/>
        <v>38</v>
      </c>
      <c r="H89" s="47">
        <v>7</v>
      </c>
      <c r="I89" s="47" t="s">
        <v>32</v>
      </c>
      <c r="J89" s="47" t="s">
        <v>2885</v>
      </c>
      <c r="K89" s="47">
        <v>2008</v>
      </c>
      <c r="L89" s="33">
        <v>39614</v>
      </c>
      <c r="N89" s="30"/>
    </row>
    <row r="90" spans="1:14">
      <c r="A90" s="47">
        <v>87</v>
      </c>
      <c r="B90" s="47" t="str">
        <f>IF(COUNTIF($D$4:D90,D90) &gt;1,  "(" &amp; COUNTIF($D$4:D90,D90)  &amp; ")",  MAX($B$3:B89) +1)</f>
        <v>(4)</v>
      </c>
      <c r="C90" s="47" t="s">
        <v>3382</v>
      </c>
      <c r="D90" s="47" t="s">
        <v>402</v>
      </c>
      <c r="E90" s="47" t="s">
        <v>223</v>
      </c>
      <c r="F90" s="49">
        <v>23419</v>
      </c>
      <c r="G90" s="34">
        <f t="shared" si="12"/>
        <v>38</v>
      </c>
      <c r="H90" s="47">
        <v>5</v>
      </c>
      <c r="I90" s="47" t="s">
        <v>32</v>
      </c>
      <c r="J90" s="47" t="s">
        <v>3104</v>
      </c>
      <c r="K90" s="47">
        <v>2002</v>
      </c>
      <c r="L90" s="33">
        <v>37423</v>
      </c>
      <c r="N90" s="30"/>
    </row>
    <row r="91" spans="1:14">
      <c r="A91" s="47">
        <v>88</v>
      </c>
      <c r="B91" s="47" t="str">
        <f>IF(COUNTIF($D$4:D91,D91) &gt;1,  "(" &amp; COUNTIF($D$4:D91,D91)  &amp; ")",  MAX($B$3:B90) +1)</f>
        <v>(2)</v>
      </c>
      <c r="C91" s="47" t="s">
        <v>4304</v>
      </c>
      <c r="D91" s="47" t="s">
        <v>394</v>
      </c>
      <c r="E91" s="47" t="s">
        <v>1151</v>
      </c>
      <c r="F91" s="49">
        <v>27540</v>
      </c>
      <c r="G91" s="34">
        <f t="shared" si="12"/>
        <v>44</v>
      </c>
      <c r="H91" s="47">
        <v>10</v>
      </c>
      <c r="I91" s="47" t="s">
        <v>32</v>
      </c>
      <c r="J91" s="47" t="s">
        <v>2894</v>
      </c>
      <c r="K91" s="47">
        <v>2019</v>
      </c>
      <c r="L91" s="49">
        <v>43632</v>
      </c>
      <c r="N91" s="30"/>
    </row>
    <row r="92" spans="1:14">
      <c r="A92" s="47">
        <v>89</v>
      </c>
      <c r="B92" s="47">
        <f>IF(COUNTIF($D$4:D92,D92) &gt;1,  "(" &amp; COUNTIF($D$4:D92,D92)  &amp; ")",  MAX($B$3:B91) +1)</f>
        <v>31</v>
      </c>
      <c r="C92" s="47" t="s">
        <v>3381</v>
      </c>
      <c r="D92" s="47" t="s">
        <v>3377</v>
      </c>
      <c r="E92" s="47" t="s">
        <v>257</v>
      </c>
      <c r="F92" s="49">
        <v>29315</v>
      </c>
      <c r="G92" s="34">
        <f t="shared" ref="G92:G99" si="13">ROUNDDOWN((L92-F92)/365.25, 0)</f>
        <v>26</v>
      </c>
      <c r="H92" s="47">
        <v>8</v>
      </c>
      <c r="I92" s="47" t="s">
        <v>32</v>
      </c>
      <c r="J92" s="47" t="s">
        <v>2956</v>
      </c>
      <c r="K92" s="47">
        <v>2006</v>
      </c>
      <c r="L92" s="33">
        <v>38879</v>
      </c>
      <c r="N92" s="30"/>
    </row>
    <row r="93" spans="1:14">
      <c r="A93" s="47">
        <v>90</v>
      </c>
      <c r="B93" s="47" t="str">
        <f>IF(COUNTIF($D$4:D93,D93) &gt;1,  "(" &amp; COUNTIF($D$4:D93,D93)  &amp; ")",  MAX($B$3:B92) +1)</f>
        <v>(4)</v>
      </c>
      <c r="C93" s="47" t="s">
        <v>3380</v>
      </c>
      <c r="D93" s="47" t="s">
        <v>3379</v>
      </c>
      <c r="E93" s="47" t="s">
        <v>62</v>
      </c>
      <c r="F93" s="49">
        <v>25692</v>
      </c>
      <c r="G93" s="34">
        <f t="shared" si="13"/>
        <v>37</v>
      </c>
      <c r="H93" s="47">
        <v>7</v>
      </c>
      <c r="I93" s="47" t="s">
        <v>32</v>
      </c>
      <c r="J93" s="47" t="s">
        <v>2887</v>
      </c>
      <c r="K93" s="47">
        <v>2007</v>
      </c>
      <c r="L93" s="33">
        <v>39250</v>
      </c>
      <c r="N93" s="30"/>
    </row>
    <row r="94" spans="1:14">
      <c r="A94" s="47">
        <v>91</v>
      </c>
      <c r="B94" s="47" t="str">
        <f>IF(COUNTIF($D$4:D94,D94) &gt;1,  "(" &amp; COUNTIF($D$4:D94,D94)  &amp; ")",  MAX($B$3:B93) +1)</f>
        <v>(2)</v>
      </c>
      <c r="C94" s="47" t="s">
        <v>3378</v>
      </c>
      <c r="D94" s="47" t="s">
        <v>3377</v>
      </c>
      <c r="E94" s="47" t="s">
        <v>257</v>
      </c>
      <c r="F94" s="49">
        <v>29315</v>
      </c>
      <c r="G94" s="34">
        <f t="shared" si="13"/>
        <v>25</v>
      </c>
      <c r="H94" s="47">
        <v>4</v>
      </c>
      <c r="I94" s="47" t="s">
        <v>32</v>
      </c>
      <c r="J94" s="47" t="s">
        <v>2941</v>
      </c>
      <c r="K94" s="47">
        <v>2005</v>
      </c>
      <c r="L94" s="33">
        <v>38515</v>
      </c>
      <c r="N94" s="30"/>
    </row>
    <row r="95" spans="1:14">
      <c r="A95" s="47">
        <v>92</v>
      </c>
      <c r="B95" s="47">
        <f>IF(COUNTIF($D$4:D95,D95) &gt;1,  "(" &amp; COUNTIF($D$4:D95,D95)  &amp; ")",  MAX($B$3:B94) +1)</f>
        <v>32</v>
      </c>
      <c r="C95" s="47" t="s">
        <v>3376</v>
      </c>
      <c r="D95" s="47" t="s">
        <v>1131</v>
      </c>
      <c r="E95" s="47" t="s">
        <v>443</v>
      </c>
      <c r="F95" s="49">
        <v>29486</v>
      </c>
      <c r="G95" s="34">
        <f t="shared" si="13"/>
        <v>25</v>
      </c>
      <c r="H95" s="47">
        <v>9</v>
      </c>
      <c r="I95" s="47" t="s">
        <v>32</v>
      </c>
      <c r="J95" s="47" t="s">
        <v>2956</v>
      </c>
      <c r="K95" s="47">
        <v>2006</v>
      </c>
      <c r="L95" s="33">
        <v>38879</v>
      </c>
      <c r="N95" s="30"/>
    </row>
    <row r="96" spans="1:14">
      <c r="A96" s="47">
        <v>93</v>
      </c>
      <c r="B96" s="47">
        <f>IF(COUNTIF($D$4:D96,D96) &gt;1,  "(" &amp; COUNTIF($D$4:D96,D96)  &amp; ")",  MAX($B$3:B95) +1)</f>
        <v>33</v>
      </c>
      <c r="C96" s="47" t="s">
        <v>3375</v>
      </c>
      <c r="D96" s="47" t="s">
        <v>118</v>
      </c>
      <c r="E96" s="47" t="s">
        <v>60</v>
      </c>
      <c r="F96" s="49">
        <v>19633</v>
      </c>
      <c r="G96" s="34">
        <f t="shared" si="13"/>
        <v>60</v>
      </c>
      <c r="H96" s="47">
        <v>7</v>
      </c>
      <c r="I96" s="47" t="s">
        <v>32</v>
      </c>
      <c r="J96" s="47" t="s">
        <v>2885</v>
      </c>
      <c r="K96" s="47">
        <v>2014</v>
      </c>
      <c r="L96" s="33">
        <v>41805</v>
      </c>
      <c r="N96" s="30"/>
    </row>
    <row r="97" spans="1:14">
      <c r="A97" s="47">
        <v>94</v>
      </c>
      <c r="B97" s="47" t="str">
        <f>IF(COUNTIF($D$4:D97,D97) &gt;1,  "(" &amp; COUNTIF($D$4:D97,D97)  &amp; ")",  MAX($B$3:B96) +1)</f>
        <v>(5)</v>
      </c>
      <c r="C97" s="47" t="s">
        <v>3374</v>
      </c>
      <c r="D97" s="47" t="s">
        <v>402</v>
      </c>
      <c r="E97" s="47" t="s">
        <v>223</v>
      </c>
      <c r="F97" s="49">
        <v>23419</v>
      </c>
      <c r="G97" s="34">
        <f t="shared" si="13"/>
        <v>37</v>
      </c>
      <c r="H97" s="47">
        <v>2</v>
      </c>
      <c r="I97" s="47" t="s">
        <v>32</v>
      </c>
      <c r="J97" s="47" t="s">
        <v>2887</v>
      </c>
      <c r="K97" s="47">
        <v>2001</v>
      </c>
      <c r="L97" s="33">
        <v>37059</v>
      </c>
      <c r="N97" s="30"/>
    </row>
    <row r="98" spans="1:14">
      <c r="A98" s="47">
        <v>95</v>
      </c>
      <c r="B98" s="47" t="str">
        <f>IF(COUNTIF($D$4:D98,D98) &gt;1,  "(" &amp; COUNTIF($D$4:D98,D98)  &amp; ")",  MAX($B$3:B97) +1)</f>
        <v>(3)</v>
      </c>
      <c r="C98" s="47" t="s">
        <v>3373</v>
      </c>
      <c r="D98" s="47" t="s">
        <v>193</v>
      </c>
      <c r="E98" s="47" t="s">
        <v>62</v>
      </c>
      <c r="F98" s="49">
        <v>23483</v>
      </c>
      <c r="G98" s="34">
        <f t="shared" si="13"/>
        <v>49</v>
      </c>
      <c r="H98" s="47">
        <v>7</v>
      </c>
      <c r="I98" s="47" t="s">
        <v>32</v>
      </c>
      <c r="J98" s="47" t="s">
        <v>3327</v>
      </c>
      <c r="K98" s="47">
        <v>2013</v>
      </c>
      <c r="L98" s="33">
        <v>41441</v>
      </c>
      <c r="N98" s="30"/>
    </row>
    <row r="99" spans="1:14">
      <c r="A99" s="47">
        <v>96</v>
      </c>
      <c r="B99" s="47">
        <f>IF(COUNTIF($D$4:D99,D99) &gt;1,  "(" &amp; COUNTIF($D$4:D99,D99)  &amp; ")",  MAX($B$3:B98) +1)</f>
        <v>34</v>
      </c>
      <c r="C99" s="47" t="s">
        <v>3372</v>
      </c>
      <c r="D99" s="47" t="s">
        <v>294</v>
      </c>
      <c r="E99" s="47" t="s">
        <v>84</v>
      </c>
      <c r="F99" s="49">
        <v>19198</v>
      </c>
      <c r="G99" s="34">
        <f t="shared" si="13"/>
        <v>51</v>
      </c>
      <c r="H99" s="47">
        <v>5</v>
      </c>
      <c r="I99" s="47" t="s">
        <v>32</v>
      </c>
      <c r="J99" s="47" t="s">
        <v>3371</v>
      </c>
      <c r="K99" s="47">
        <v>2004</v>
      </c>
      <c r="L99" s="33">
        <v>38151</v>
      </c>
    </row>
    <row r="100" spans="1:14">
      <c r="A100" s="47">
        <v>97</v>
      </c>
      <c r="B100" s="47" t="str">
        <f>IF(COUNTIF($D$4:D100,D100) &gt;1,  "(" &amp; COUNTIF($D$4:D100,D100)  &amp; ")",  MAX($B$3:B99) +1)</f>
        <v>(2)</v>
      </c>
      <c r="C100" s="47" t="s">
        <v>3370</v>
      </c>
      <c r="D100" s="47" t="s">
        <v>308</v>
      </c>
      <c r="E100" s="47" t="s">
        <v>309</v>
      </c>
      <c r="F100" s="49">
        <v>26454</v>
      </c>
      <c r="G100" s="34">
        <f t="shared" ref="G100:G102" si="14">ROUNDDOWN((L100-F100)/365.25, 0)</f>
        <v>38</v>
      </c>
      <c r="H100" s="47">
        <v>5</v>
      </c>
      <c r="I100" s="47" t="s">
        <v>32</v>
      </c>
      <c r="J100" s="47" t="s">
        <v>2943</v>
      </c>
      <c r="K100" s="47">
        <v>2010</v>
      </c>
      <c r="L100" s="33">
        <v>40342</v>
      </c>
    </row>
    <row r="101" spans="1:14">
      <c r="A101" s="47">
        <v>98</v>
      </c>
      <c r="B101" s="47" t="str">
        <f>IF(COUNTIF($D$4:D101,D101) &gt;1,  "(" &amp; COUNTIF($D$4:D101,D101)  &amp; ")",  MAX($B$3:B100) +1)</f>
        <v>(9)</v>
      </c>
      <c r="C101" s="47" t="s">
        <v>3369</v>
      </c>
      <c r="D101" s="47" t="s">
        <v>286</v>
      </c>
      <c r="E101" s="47" t="s">
        <v>61</v>
      </c>
      <c r="F101" s="49">
        <v>24445</v>
      </c>
      <c r="G101" s="34">
        <f t="shared" si="14"/>
        <v>45</v>
      </c>
      <c r="H101" s="47">
        <v>6</v>
      </c>
      <c r="I101" s="47" t="s">
        <v>32</v>
      </c>
      <c r="J101" s="47" t="s">
        <v>2946</v>
      </c>
      <c r="K101" s="47">
        <v>2012</v>
      </c>
      <c r="L101" s="33">
        <v>41077</v>
      </c>
    </row>
    <row r="102" spans="1:14">
      <c r="A102" s="47">
        <v>99</v>
      </c>
      <c r="B102" s="47" t="str">
        <f>IF(COUNTIF($D$4:D102,D102) &gt;1,  "(" &amp; COUNTIF($D$4:D102,D102)  &amp; ")",  MAX($B$3:B101) +1)</f>
        <v>(3)</v>
      </c>
      <c r="C102" s="47" t="s">
        <v>3368</v>
      </c>
      <c r="D102" s="47" t="s">
        <v>230</v>
      </c>
      <c r="E102" s="47" t="s">
        <v>1152</v>
      </c>
      <c r="F102" s="49">
        <v>29291</v>
      </c>
      <c r="G102" s="34">
        <f t="shared" si="14"/>
        <v>35</v>
      </c>
      <c r="H102" s="47">
        <v>8</v>
      </c>
      <c r="I102" s="47" t="s">
        <v>32</v>
      </c>
      <c r="J102" s="47" t="s">
        <v>2881</v>
      </c>
      <c r="K102" s="47">
        <v>2015</v>
      </c>
      <c r="L102" s="33">
        <v>42169</v>
      </c>
    </row>
    <row r="103" spans="1:14">
      <c r="A103" s="47">
        <v>100</v>
      </c>
      <c r="B103" s="47" t="str">
        <f>IF(COUNTIF($D$4:D103,D103) &gt;1,  "(" &amp; COUNTIF($D$4:D103,D103)  &amp; ")",  MAX($B$3:B102) +1)</f>
        <v>(7)</v>
      </c>
      <c r="C103" s="47" t="s">
        <v>4305</v>
      </c>
      <c r="D103" s="47" t="s">
        <v>256</v>
      </c>
      <c r="E103" s="47" t="s">
        <v>257</v>
      </c>
      <c r="F103" s="49">
        <v>26057</v>
      </c>
      <c r="G103" s="34">
        <f>ROUNDDOWN((L103-F103)/365.25, 0)</f>
        <v>48</v>
      </c>
      <c r="H103" s="47">
        <v>5</v>
      </c>
      <c r="I103" s="47" t="s">
        <v>32</v>
      </c>
      <c r="J103" s="47" t="s">
        <v>3327</v>
      </c>
      <c r="K103" s="47">
        <v>2019</v>
      </c>
      <c r="L103" s="49">
        <v>43632</v>
      </c>
    </row>
    <row r="104" spans="1:14">
      <c r="A104" s="47">
        <v>101</v>
      </c>
      <c r="B104" s="47">
        <f>IF(COUNTIF($D$4:D105,D105) &gt;1,  "(" &amp; COUNTIF($D$4:D105,D105)  &amp; ")",  MAX($B$3:B103) +1)</f>
        <v>35</v>
      </c>
      <c r="C104" s="47" t="s">
        <v>4820</v>
      </c>
      <c r="D104" s="47" t="s">
        <v>4213</v>
      </c>
      <c r="E104" s="47" t="s">
        <v>1260</v>
      </c>
      <c r="F104" s="37">
        <v>30339</v>
      </c>
      <c r="G104" s="34">
        <f t="shared" ref="G104" si="15">ROUNDDOWN((L104-F104)/365.25, 0)</f>
        <v>38</v>
      </c>
      <c r="H104" s="47">
        <v>5</v>
      </c>
      <c r="I104" s="47" t="s">
        <v>32</v>
      </c>
      <c r="J104" s="47" t="s">
        <v>4821</v>
      </c>
      <c r="K104" s="48">
        <v>2021</v>
      </c>
      <c r="L104" s="49">
        <v>44444</v>
      </c>
    </row>
    <row r="105" spans="1:14">
      <c r="A105" s="47">
        <v>102</v>
      </c>
      <c r="B105" s="47">
        <f>IF(COUNTIF($D$4:D106,D106) &gt;1,  "(" &amp; COUNTIF($D$4:D106,D106)  &amp; ")",  MAX($B$3:B104) +1)</f>
        <v>36</v>
      </c>
      <c r="C105" s="47" t="s">
        <v>3367</v>
      </c>
      <c r="D105" s="47" t="s">
        <v>561</v>
      </c>
      <c r="E105" s="47" t="s">
        <v>257</v>
      </c>
      <c r="F105" s="49">
        <v>29315</v>
      </c>
      <c r="G105" s="34">
        <f>ROUNDDOWN((L105-F105)/365.25, 0)</f>
        <v>29</v>
      </c>
      <c r="H105" s="47">
        <v>8</v>
      </c>
      <c r="I105" s="47" t="s">
        <v>32</v>
      </c>
      <c r="J105" s="47" t="s">
        <v>2881</v>
      </c>
      <c r="K105" s="47">
        <v>2009</v>
      </c>
      <c r="L105" s="33">
        <v>39978</v>
      </c>
    </row>
    <row r="106" spans="1:14">
      <c r="A106" s="47">
        <v>103</v>
      </c>
      <c r="B106" s="47">
        <f>IF(COUNTIF($D$4:D106,D106) &gt;1,  "(" &amp; COUNTIF($D$4:D106,D106)  &amp; ")",  MAX($B$3:B105) +1)</f>
        <v>37</v>
      </c>
      <c r="C106" s="47" t="s">
        <v>4306</v>
      </c>
      <c r="D106" s="51" t="s">
        <v>4224</v>
      </c>
      <c r="E106" s="51" t="s">
        <v>443</v>
      </c>
      <c r="F106" s="33">
        <v>27559</v>
      </c>
      <c r="G106" s="34">
        <v>44</v>
      </c>
      <c r="H106" s="30">
        <v>7</v>
      </c>
      <c r="I106" s="30" t="s">
        <v>32</v>
      </c>
      <c r="J106" s="51" t="s">
        <v>4307</v>
      </c>
      <c r="K106" s="51">
        <v>2019</v>
      </c>
      <c r="L106" s="52">
        <v>43632</v>
      </c>
    </row>
    <row r="107" spans="1:14">
      <c r="A107" s="47">
        <v>104</v>
      </c>
      <c r="B107" s="47" t="str">
        <f>IF(COUNTIF($D$4:D107,D107) &gt;1,  "(" &amp; COUNTIF($D$4:D107,D107)  &amp; ")",  MAX($B$3:B105) +1)</f>
        <v>(8)</v>
      </c>
      <c r="C107" s="47" t="s">
        <v>3366</v>
      </c>
      <c r="D107" s="47" t="s">
        <v>226</v>
      </c>
      <c r="E107" s="47" t="s">
        <v>1151</v>
      </c>
      <c r="F107" s="49">
        <v>26779</v>
      </c>
      <c r="G107" s="34">
        <f t="shared" ref="G107:G118" si="16">ROUNDDOWN((L107-F107)/365.25, 0)</f>
        <v>33</v>
      </c>
      <c r="H107" s="47">
        <v>10</v>
      </c>
      <c r="I107" s="47" t="s">
        <v>32</v>
      </c>
      <c r="J107" s="47" t="s">
        <v>2938</v>
      </c>
      <c r="K107" s="47">
        <v>2006</v>
      </c>
      <c r="L107" s="33">
        <v>38879</v>
      </c>
    </row>
    <row r="108" spans="1:14">
      <c r="A108" s="47">
        <v>105</v>
      </c>
      <c r="B108" s="47" t="str">
        <f>IF(COUNTIF($D$4:D108,D108) &gt;1,  "(" &amp; COUNTIF($D$4:D108,D108)  &amp; ")",  MAX($B$3:B107) +1)</f>
        <v>(2)</v>
      </c>
      <c r="C108" s="47" t="s">
        <v>3365</v>
      </c>
      <c r="D108" s="47" t="s">
        <v>1131</v>
      </c>
      <c r="E108" s="47" t="s">
        <v>443</v>
      </c>
      <c r="F108" s="49">
        <v>29486</v>
      </c>
      <c r="G108" s="34">
        <f t="shared" si="16"/>
        <v>24</v>
      </c>
      <c r="H108" s="47">
        <v>5</v>
      </c>
      <c r="I108" s="47" t="s">
        <v>32</v>
      </c>
      <c r="J108" s="47" t="s">
        <v>2932</v>
      </c>
      <c r="K108" s="47">
        <v>2005</v>
      </c>
      <c r="L108" s="33">
        <v>38515</v>
      </c>
    </row>
    <row r="109" spans="1:14">
      <c r="A109" s="47">
        <v>106</v>
      </c>
      <c r="B109" s="47" t="str">
        <f>IF(COUNTIF($D$4:D109,D109) &gt;1,  "(" &amp; COUNTIF($D$4:D109,D109)  &amp; ")",  MAX($B$3:B108) +1)</f>
        <v>(9)</v>
      </c>
      <c r="C109" s="47" t="s">
        <v>3364</v>
      </c>
      <c r="D109" s="47" t="s">
        <v>226</v>
      </c>
      <c r="E109" s="47" t="s">
        <v>1151</v>
      </c>
      <c r="F109" s="49">
        <v>26779</v>
      </c>
      <c r="G109" s="34">
        <f t="shared" si="16"/>
        <v>34</v>
      </c>
      <c r="H109" s="47">
        <v>8</v>
      </c>
      <c r="I109" s="47" t="s">
        <v>32</v>
      </c>
      <c r="J109" s="47" t="s">
        <v>3363</v>
      </c>
      <c r="K109" s="47">
        <v>2007</v>
      </c>
      <c r="L109" s="33">
        <v>39250</v>
      </c>
    </row>
    <row r="110" spans="1:14">
      <c r="A110" s="47">
        <v>107</v>
      </c>
      <c r="B110" s="47" t="str">
        <f>IF(COUNTIF($D$4:D110,D110) &gt;1,  "(" &amp; COUNTIF($D$4:D110,D110)  &amp; ")",  MAX($B$3:B109) +1)</f>
        <v>(4)</v>
      </c>
      <c r="C110" s="47" t="s">
        <v>3362</v>
      </c>
      <c r="D110" s="47" t="s">
        <v>152</v>
      </c>
      <c r="E110" s="47" t="s">
        <v>153</v>
      </c>
      <c r="F110" s="49">
        <v>28691</v>
      </c>
      <c r="G110" s="34">
        <f t="shared" si="16"/>
        <v>28</v>
      </c>
      <c r="H110" s="47">
        <v>9</v>
      </c>
      <c r="I110" s="47" t="s">
        <v>32</v>
      </c>
      <c r="J110" s="47" t="s">
        <v>2929</v>
      </c>
      <c r="K110" s="47">
        <v>2007</v>
      </c>
      <c r="L110" s="33">
        <v>39250</v>
      </c>
    </row>
    <row r="111" spans="1:14">
      <c r="A111" s="47">
        <v>108</v>
      </c>
      <c r="B111" s="47" t="str">
        <f>IF(COUNTIF($D$4:D111,D111) &gt;1,  "(" &amp; COUNTIF($D$4:D111,D111)  &amp; ")",  MAX($B$3:B110) +1)</f>
        <v>(5)</v>
      </c>
      <c r="C111" s="47" t="s">
        <v>3361</v>
      </c>
      <c r="D111" s="47" t="s">
        <v>379</v>
      </c>
      <c r="E111" s="47" t="s">
        <v>62</v>
      </c>
      <c r="F111" s="49">
        <v>25692</v>
      </c>
      <c r="G111" s="34">
        <f t="shared" si="16"/>
        <v>34</v>
      </c>
      <c r="H111" s="47">
        <v>6</v>
      </c>
      <c r="I111" s="47" t="s">
        <v>32</v>
      </c>
      <c r="J111" s="47" t="s">
        <v>3360</v>
      </c>
      <c r="K111" s="47">
        <v>2004</v>
      </c>
      <c r="L111" s="33">
        <v>38151</v>
      </c>
    </row>
    <row r="112" spans="1:14">
      <c r="A112" s="47">
        <v>109</v>
      </c>
      <c r="B112" s="47">
        <f>IF(COUNTIF($D$4:D112,D112) &gt;1,  "(" &amp; COUNTIF($D$4:D112,D112)  &amp; ")",  MAX($B$3:B111) +1)</f>
        <v>38</v>
      </c>
      <c r="C112" s="47" t="s">
        <v>3359</v>
      </c>
      <c r="D112" s="47" t="s">
        <v>620</v>
      </c>
      <c r="E112" s="47" t="s">
        <v>621</v>
      </c>
      <c r="F112" s="49">
        <v>28704</v>
      </c>
      <c r="G112" s="34">
        <f t="shared" si="16"/>
        <v>32</v>
      </c>
      <c r="H112" s="47">
        <v>7</v>
      </c>
      <c r="I112" s="47" t="s">
        <v>32</v>
      </c>
      <c r="J112" s="47" t="s">
        <v>2932</v>
      </c>
      <c r="K112" s="47">
        <v>2011</v>
      </c>
      <c r="L112" s="33">
        <v>40706</v>
      </c>
    </row>
    <row r="113" spans="1:12">
      <c r="A113" s="47">
        <v>110</v>
      </c>
      <c r="B113" s="47" t="str">
        <f>IF(COUNTIF($D$4:D113,D113) &gt;1,  "(" &amp; COUNTIF($D$4:D113,D113)  &amp; ")",  MAX($B$3:B112) +1)</f>
        <v>(2)</v>
      </c>
      <c r="C113" s="47" t="s">
        <v>3358</v>
      </c>
      <c r="D113" s="47" t="s">
        <v>561</v>
      </c>
      <c r="E113" s="47" t="s">
        <v>257</v>
      </c>
      <c r="F113" s="49">
        <v>29315</v>
      </c>
      <c r="G113" s="34">
        <f t="shared" si="16"/>
        <v>28</v>
      </c>
      <c r="H113" s="47">
        <v>8</v>
      </c>
      <c r="I113" s="47" t="s">
        <v>32</v>
      </c>
      <c r="J113" s="47" t="s">
        <v>3145</v>
      </c>
      <c r="K113" s="47">
        <v>2008</v>
      </c>
      <c r="L113" s="33">
        <v>39614</v>
      </c>
    </row>
    <row r="114" spans="1:12">
      <c r="A114" s="47">
        <v>111</v>
      </c>
      <c r="B114" s="47" t="str">
        <f>IF(COUNTIF($D$4:D114,D114) &gt;1,  "(" &amp; COUNTIF($D$4:D114,D114)  &amp; ")",  MAX($B$3:B113) +1)</f>
        <v>(4)</v>
      </c>
      <c r="C114" s="47" t="s">
        <v>3357</v>
      </c>
      <c r="D114" s="47" t="s">
        <v>353</v>
      </c>
      <c r="E114" s="47" t="s">
        <v>1151</v>
      </c>
      <c r="F114" s="49">
        <v>27788</v>
      </c>
      <c r="G114" s="34">
        <f t="shared" si="16"/>
        <v>29</v>
      </c>
      <c r="H114" s="47">
        <v>6</v>
      </c>
      <c r="I114" s="47" t="s">
        <v>32</v>
      </c>
      <c r="J114" s="47" t="s">
        <v>2918</v>
      </c>
      <c r="K114" s="47">
        <v>2005</v>
      </c>
      <c r="L114" s="33">
        <v>38515</v>
      </c>
    </row>
    <row r="115" spans="1:12">
      <c r="A115" s="47">
        <v>112</v>
      </c>
      <c r="B115" s="47">
        <f>IF(COUNTIF($D$4:D115,D115) &gt;1,  "(" &amp; COUNTIF($D$4:D115,D115)  &amp; ")",  MAX($B$3:B114) +1)</f>
        <v>39</v>
      </c>
      <c r="C115" s="47" t="s">
        <v>3356</v>
      </c>
      <c r="D115" s="47" t="s">
        <v>637</v>
      </c>
      <c r="E115" s="47" t="s">
        <v>60</v>
      </c>
      <c r="F115" s="49">
        <v>22278</v>
      </c>
      <c r="G115" s="34">
        <f t="shared" si="16"/>
        <v>47</v>
      </c>
      <c r="H115" s="47">
        <v>9</v>
      </c>
      <c r="I115" s="47" t="s">
        <v>32</v>
      </c>
      <c r="J115" s="47" t="s">
        <v>2873</v>
      </c>
      <c r="K115" s="47">
        <v>2008</v>
      </c>
      <c r="L115" s="33">
        <v>39614</v>
      </c>
    </row>
    <row r="116" spans="1:12">
      <c r="A116" s="47">
        <v>113</v>
      </c>
      <c r="B116" s="47">
        <f>IF(COUNTIF($D$4:D116,D116) &gt;1,  "(" &amp; COUNTIF($D$4:D116,D116)  &amp; ")",  MAX($B$3:B115) +1)</f>
        <v>40</v>
      </c>
      <c r="C116" s="47" t="s">
        <v>3355</v>
      </c>
      <c r="D116" s="47" t="s">
        <v>693</v>
      </c>
      <c r="E116" s="47" t="s">
        <v>59</v>
      </c>
      <c r="F116" s="49">
        <v>26799</v>
      </c>
      <c r="G116" s="34">
        <f t="shared" si="16"/>
        <v>31</v>
      </c>
      <c r="H116" s="47">
        <v>7</v>
      </c>
      <c r="I116" s="47" t="s">
        <v>32</v>
      </c>
      <c r="J116" s="47" t="s">
        <v>3354</v>
      </c>
      <c r="K116" s="47">
        <v>2004</v>
      </c>
      <c r="L116" s="33">
        <v>38151</v>
      </c>
    </row>
    <row r="117" spans="1:12">
      <c r="A117" s="47">
        <v>114</v>
      </c>
      <c r="B117" s="47" t="str">
        <f>IF(COUNTIF($D$4:D117,D117) &gt;1,  "(" &amp; COUNTIF($D$4:D117,D117)  &amp; ")",  MAX($B$3:B116) +1)</f>
        <v>(2)</v>
      </c>
      <c r="C117" s="47" t="s">
        <v>3353</v>
      </c>
      <c r="D117" s="47" t="s">
        <v>111</v>
      </c>
      <c r="E117" s="47" t="s">
        <v>112</v>
      </c>
      <c r="F117" s="49">
        <v>20908</v>
      </c>
      <c r="G117" s="34">
        <f t="shared" si="16"/>
        <v>48</v>
      </c>
      <c r="H117" s="47">
        <v>8</v>
      </c>
      <c r="I117" s="47" t="s">
        <v>32</v>
      </c>
      <c r="J117" s="47" t="s">
        <v>2916</v>
      </c>
      <c r="K117" s="47">
        <v>2005</v>
      </c>
      <c r="L117" s="33">
        <v>38515</v>
      </c>
    </row>
    <row r="118" spans="1:12">
      <c r="A118" s="47">
        <v>115</v>
      </c>
      <c r="B118" s="47">
        <f>IF(COUNTIF($D$4:D118,D118) &gt;1,  "(" &amp; COUNTIF($D$4:D118,D118)  &amp; ")",  MAX($B$3:B117) +1)</f>
        <v>41</v>
      </c>
      <c r="C118" s="47" t="s">
        <v>4536</v>
      </c>
      <c r="D118" s="30" t="s">
        <v>4400</v>
      </c>
      <c r="E118" s="30" t="s">
        <v>4399</v>
      </c>
      <c r="F118" s="33">
        <v>28700</v>
      </c>
      <c r="G118" s="34">
        <f t="shared" si="16"/>
        <v>41</v>
      </c>
      <c r="H118" s="47">
        <v>3</v>
      </c>
      <c r="I118" s="38" t="s">
        <v>69</v>
      </c>
      <c r="J118" s="36" t="s">
        <v>4537</v>
      </c>
      <c r="K118" s="30">
        <v>2020</v>
      </c>
      <c r="L118" s="33">
        <v>43846</v>
      </c>
    </row>
    <row r="119" spans="1:12">
      <c r="A119" s="47">
        <v>116</v>
      </c>
      <c r="B119" s="47" t="str">
        <f>IF(COUNTIF($D$4:D119,D119) &gt;1,  "(" &amp; COUNTIF($D$4:D119,D119)  &amp; ")",  MAX($B$3:B118) +1)</f>
        <v>(3)</v>
      </c>
      <c r="C119" s="47" t="s">
        <v>3352</v>
      </c>
      <c r="D119" s="47" t="s">
        <v>111</v>
      </c>
      <c r="E119" s="47" t="s">
        <v>112</v>
      </c>
      <c r="F119" s="49">
        <v>20908</v>
      </c>
      <c r="G119" s="34">
        <f t="shared" ref="G119:G126" si="17">ROUNDDOWN((L119-F119)/365.25, 0)</f>
        <v>46</v>
      </c>
      <c r="H119" s="47">
        <v>3</v>
      </c>
      <c r="I119" s="47" t="s">
        <v>32</v>
      </c>
      <c r="J119" s="47" t="s">
        <v>2871</v>
      </c>
      <c r="K119" s="47">
        <v>2003</v>
      </c>
      <c r="L119" s="33">
        <v>37787</v>
      </c>
    </row>
    <row r="120" spans="1:12">
      <c r="A120" s="47">
        <v>117</v>
      </c>
      <c r="B120" s="47" t="str">
        <f>IF(COUNTIF($D$4:D120,D120) &gt;1,  "(" &amp; COUNTIF($D$4:D120,D120)  &amp; ")",  MAX($B$3:B119) +1)</f>
        <v>(2)</v>
      </c>
      <c r="C120" s="47" t="s">
        <v>3351</v>
      </c>
      <c r="D120" s="47" t="s">
        <v>637</v>
      </c>
      <c r="E120" s="47" t="s">
        <v>60</v>
      </c>
      <c r="F120" s="49">
        <v>22278</v>
      </c>
      <c r="G120" s="34">
        <f t="shared" si="17"/>
        <v>46</v>
      </c>
      <c r="H120" s="47">
        <v>10</v>
      </c>
      <c r="I120" s="47" t="s">
        <v>32</v>
      </c>
      <c r="J120" s="47" t="s">
        <v>3350</v>
      </c>
      <c r="K120" s="47">
        <v>2007</v>
      </c>
      <c r="L120" s="33">
        <v>39250</v>
      </c>
    </row>
    <row r="121" spans="1:12">
      <c r="A121" s="47">
        <v>118</v>
      </c>
      <c r="B121" s="47" t="str">
        <f>IF(COUNTIF($D$4:D121,D121) &gt;1,  "(" &amp; COUNTIF($D$4:D121,D121)  &amp; ")",  MAX($B$3:B120) +1)</f>
        <v>(3)</v>
      </c>
      <c r="C121" s="47" t="s">
        <v>3349</v>
      </c>
      <c r="D121" s="47" t="s">
        <v>637</v>
      </c>
      <c r="E121" s="47" t="s">
        <v>60</v>
      </c>
      <c r="F121" s="49">
        <v>22643</v>
      </c>
      <c r="G121" s="34">
        <f t="shared" si="17"/>
        <v>42</v>
      </c>
      <c r="H121" s="47">
        <v>8</v>
      </c>
      <c r="I121" s="47" t="s">
        <v>32</v>
      </c>
      <c r="J121" s="47" t="s">
        <v>2960</v>
      </c>
      <c r="K121" s="47">
        <v>2004</v>
      </c>
      <c r="L121" s="33">
        <v>38151</v>
      </c>
    </row>
    <row r="122" spans="1:12">
      <c r="A122" s="47">
        <v>119</v>
      </c>
      <c r="B122" s="47" t="str">
        <f>IF(COUNTIF($D$4:D122,D122) &gt;1,  "(" &amp; COUNTIF($D$4:D122,D122)  &amp; ")",  MAX($B$3:B121) +1)</f>
        <v>(3)</v>
      </c>
      <c r="C122" s="47" t="s">
        <v>3348</v>
      </c>
      <c r="D122" s="47" t="s">
        <v>394</v>
      </c>
      <c r="E122" s="47" t="s">
        <v>1151</v>
      </c>
      <c r="F122" s="49">
        <v>27540</v>
      </c>
      <c r="G122" s="34">
        <f t="shared" si="17"/>
        <v>33</v>
      </c>
      <c r="H122" s="47">
        <v>10</v>
      </c>
      <c r="I122" s="47" t="s">
        <v>32</v>
      </c>
      <c r="J122" s="47" t="s">
        <v>3347</v>
      </c>
      <c r="K122" s="47">
        <v>2008</v>
      </c>
      <c r="L122" s="33">
        <v>39614</v>
      </c>
    </row>
    <row r="123" spans="1:12">
      <c r="A123" s="47">
        <v>120</v>
      </c>
      <c r="B123" s="47" t="str">
        <f>IF(COUNTIF($D$4:D123,D123) &gt;1,  "(" &amp; COUNTIF($D$4:D123,D123)  &amp; ")",  MAX($B$3:B122) +1)</f>
        <v>(2)</v>
      </c>
      <c r="C123" s="47" t="s">
        <v>3346</v>
      </c>
      <c r="D123" s="47" t="s">
        <v>693</v>
      </c>
      <c r="E123" s="47" t="s">
        <v>59</v>
      </c>
      <c r="F123" s="49">
        <v>26799</v>
      </c>
      <c r="G123" s="34">
        <f t="shared" si="17"/>
        <v>32</v>
      </c>
      <c r="H123" s="47">
        <v>9</v>
      </c>
      <c r="I123" s="47" t="s">
        <v>32</v>
      </c>
      <c r="J123" s="47" t="s">
        <v>2912</v>
      </c>
      <c r="K123" s="47">
        <v>2005</v>
      </c>
      <c r="L123" s="33">
        <v>38515</v>
      </c>
    </row>
    <row r="124" spans="1:12">
      <c r="A124" s="47">
        <v>121</v>
      </c>
      <c r="B124" s="47" t="str">
        <f>IF(COUNTIF($D$4:D124,D124) &gt;1,  "(" &amp; COUNTIF($D$4:D124,D124)  &amp; ")",  MAX($B$3:B123) +1)</f>
        <v>(4)</v>
      </c>
      <c r="C124" s="47" t="s">
        <v>3345</v>
      </c>
      <c r="D124" s="47" t="s">
        <v>637</v>
      </c>
      <c r="E124" s="47" t="s">
        <v>60</v>
      </c>
      <c r="F124" s="49">
        <v>22278</v>
      </c>
      <c r="G124" s="34">
        <f t="shared" si="17"/>
        <v>44</v>
      </c>
      <c r="H124" s="47">
        <v>10</v>
      </c>
      <c r="I124" s="47" t="s">
        <v>32</v>
      </c>
      <c r="J124" s="47" t="s">
        <v>3343</v>
      </c>
      <c r="K124" s="47">
        <v>2005</v>
      </c>
      <c r="L124" s="33">
        <v>38515</v>
      </c>
    </row>
    <row r="125" spans="1:12">
      <c r="A125" s="44">
        <v>122</v>
      </c>
      <c r="B125" s="47" t="str">
        <f>IF(COUNTIF($D$4:D125,D125) &gt;1,  "(" &amp; COUNTIF($D$4:D125,D125)  &amp; ")",  MAX($B$3:B124) +1)</f>
        <v>(4)</v>
      </c>
      <c r="C125" s="47" t="s">
        <v>3344</v>
      </c>
      <c r="D125" s="47" t="s">
        <v>394</v>
      </c>
      <c r="E125" s="47" t="s">
        <v>1151</v>
      </c>
      <c r="F125" s="49">
        <v>27540</v>
      </c>
      <c r="G125" s="34">
        <f t="shared" si="17"/>
        <v>30</v>
      </c>
      <c r="H125" s="47">
        <v>10</v>
      </c>
      <c r="I125" s="47" t="s">
        <v>32</v>
      </c>
      <c r="J125" s="47" t="s">
        <v>3343</v>
      </c>
      <c r="K125" s="47">
        <v>2005</v>
      </c>
      <c r="L125" s="33">
        <v>38515</v>
      </c>
    </row>
    <row r="126" spans="1:12">
      <c r="A126" s="47">
        <v>123</v>
      </c>
      <c r="B126" s="47" t="str">
        <f>IF(COUNTIF($D$4:D126,D126) &gt;1,  "(" &amp; COUNTIF($D$4:D126,D126)  &amp; ")",  MAX($B$3:B125) +1)</f>
        <v>(5)</v>
      </c>
      <c r="C126" s="47" t="s">
        <v>3342</v>
      </c>
      <c r="D126" s="47" t="s">
        <v>637</v>
      </c>
      <c r="E126" s="47" t="s">
        <v>60</v>
      </c>
      <c r="F126" s="49">
        <v>22278</v>
      </c>
      <c r="G126" s="34">
        <f t="shared" si="17"/>
        <v>45</v>
      </c>
      <c r="H126" s="47">
        <v>10</v>
      </c>
      <c r="I126" s="47" t="s">
        <v>32</v>
      </c>
      <c r="J126" s="47" t="s">
        <v>3341</v>
      </c>
      <c r="K126" s="47">
        <v>2006</v>
      </c>
      <c r="L126" s="33">
        <v>38879</v>
      </c>
    </row>
    <row r="127" spans="1:12">
      <c r="A127" s="47">
        <v>124</v>
      </c>
      <c r="B127" s="47">
        <f>IF(COUNTIF($D$4:D127,D127) &gt;1,  "(" &amp; COUNTIF($D$4:D127,D127)  &amp; ")",  MAX($B$3:B126) +1)</f>
        <v>42</v>
      </c>
      <c r="C127" s="47" t="s">
        <v>4545</v>
      </c>
      <c r="D127" s="38" t="s">
        <v>1133</v>
      </c>
      <c r="E127" s="38" t="s">
        <v>491</v>
      </c>
      <c r="F127" s="37">
        <v>24050</v>
      </c>
      <c r="G127" s="41">
        <v>54</v>
      </c>
      <c r="H127" s="38">
        <v>4</v>
      </c>
      <c r="I127" s="38" t="s">
        <v>69</v>
      </c>
      <c r="J127" s="38" t="s">
        <v>4544</v>
      </c>
      <c r="K127" s="38">
        <v>2020</v>
      </c>
      <c r="L127" s="33">
        <v>43846</v>
      </c>
    </row>
    <row r="128" spans="1:12">
      <c r="A128" s="47">
        <v>125</v>
      </c>
      <c r="B128" s="47" t="str">
        <f>IF(COUNTIF($D$4:D128,D128) &gt;1,  "(" &amp; COUNTIF($D$4:D128,D128)  &amp; ")",  MAX($B$3:B127) +1)</f>
        <v>(10)</v>
      </c>
      <c r="C128" s="47" t="s">
        <v>3340</v>
      </c>
      <c r="D128" s="47" t="s">
        <v>226</v>
      </c>
      <c r="E128" s="47" t="s">
        <v>1151</v>
      </c>
      <c r="F128" s="49">
        <v>26779</v>
      </c>
      <c r="G128" s="34">
        <f>ROUNDDOWN((L128-F128)/365.25, 0)</f>
        <v>32</v>
      </c>
      <c r="H128" s="47">
        <v>8</v>
      </c>
      <c r="I128" s="47" t="s">
        <v>32</v>
      </c>
      <c r="J128" s="47" t="s">
        <v>3339</v>
      </c>
      <c r="K128" s="47">
        <v>2005</v>
      </c>
      <c r="L128" s="33">
        <v>38515</v>
      </c>
    </row>
    <row r="129" spans="1:12">
      <c r="A129" s="82" t="s">
        <v>3596</v>
      </c>
      <c r="B129" s="82"/>
      <c r="C129" s="82" t="s">
        <v>24</v>
      </c>
      <c r="D129" s="82" t="s">
        <v>25</v>
      </c>
      <c r="E129" s="82" t="s">
        <v>26</v>
      </c>
      <c r="F129" s="77" t="s">
        <v>27</v>
      </c>
      <c r="G129" s="77" t="s">
        <v>3589</v>
      </c>
      <c r="H129" s="82" t="s">
        <v>28</v>
      </c>
      <c r="I129" s="82" t="s">
        <v>29</v>
      </c>
      <c r="J129" s="82" t="s">
        <v>30</v>
      </c>
      <c r="K129" s="82" t="s">
        <v>37</v>
      </c>
      <c r="L129" s="82" t="s">
        <v>4029</v>
      </c>
    </row>
    <row r="130" spans="1:12">
      <c r="A130" s="78" t="s">
        <v>1132</v>
      </c>
      <c r="B130" s="78"/>
      <c r="C130" s="78"/>
      <c r="D130" s="78"/>
      <c r="E130" s="78"/>
      <c r="F130" s="79"/>
      <c r="G130" s="79"/>
      <c r="H130" s="78"/>
      <c r="I130" s="78"/>
      <c r="J130" s="78"/>
      <c r="K130" s="78"/>
      <c r="L130" s="78"/>
    </row>
    <row r="131" spans="1:12">
      <c r="A131" s="83" t="s">
        <v>4448</v>
      </c>
      <c r="B131" s="83"/>
      <c r="C131" s="83"/>
      <c r="D131" s="83"/>
      <c r="E131" s="83"/>
      <c r="F131" s="84"/>
      <c r="G131" s="84"/>
      <c r="H131" s="83"/>
      <c r="I131" s="83"/>
      <c r="J131" s="83"/>
      <c r="K131" s="83"/>
      <c r="L131" s="83"/>
    </row>
    <row r="132" spans="1:12">
      <c r="A132" s="47">
        <v>1</v>
      </c>
      <c r="C132" s="47" t="s">
        <v>3338</v>
      </c>
      <c r="D132" s="47" t="s">
        <v>3331</v>
      </c>
      <c r="E132" s="47" t="s">
        <v>1151</v>
      </c>
      <c r="F132" s="49">
        <v>25593</v>
      </c>
      <c r="G132" s="34">
        <f t="shared" ref="G132:G136" si="18">ROUNDDOWN((L132-F132)/365.25, 0)</f>
        <v>47</v>
      </c>
      <c r="H132" s="47">
        <v>1</v>
      </c>
      <c r="I132" s="47" t="s">
        <v>32</v>
      </c>
      <c r="J132" s="47" t="s">
        <v>3337</v>
      </c>
      <c r="K132" s="53">
        <v>2017</v>
      </c>
      <c r="L132" s="33">
        <v>42904</v>
      </c>
    </row>
    <row r="133" spans="1:12">
      <c r="A133" s="47">
        <v>2</v>
      </c>
      <c r="C133" s="47" t="s">
        <v>3336</v>
      </c>
      <c r="D133" s="47" t="s">
        <v>829</v>
      </c>
      <c r="E133" s="47" t="s">
        <v>257</v>
      </c>
      <c r="F133" s="49">
        <v>21615</v>
      </c>
      <c r="G133" s="34">
        <f t="shared" si="18"/>
        <v>56</v>
      </c>
      <c r="H133" s="47">
        <v>1</v>
      </c>
      <c r="I133" s="47" t="s">
        <v>32</v>
      </c>
      <c r="J133" s="47" t="s">
        <v>2958</v>
      </c>
      <c r="K133" s="53">
        <v>2015</v>
      </c>
      <c r="L133" s="33">
        <v>42169</v>
      </c>
    </row>
    <row r="134" spans="1:12">
      <c r="A134" s="47">
        <v>3</v>
      </c>
      <c r="C134" s="47" t="s">
        <v>3335</v>
      </c>
      <c r="D134" s="47" t="s">
        <v>851</v>
      </c>
      <c r="E134" s="47" t="s">
        <v>84</v>
      </c>
      <c r="F134" s="49">
        <v>20506</v>
      </c>
      <c r="G134" s="34">
        <f t="shared" si="18"/>
        <v>42</v>
      </c>
      <c r="H134" s="47">
        <v>1</v>
      </c>
      <c r="I134" s="47" t="s">
        <v>32</v>
      </c>
      <c r="J134" s="47" t="s">
        <v>2906</v>
      </c>
      <c r="K134" s="53">
        <v>1998</v>
      </c>
      <c r="L134" s="33">
        <v>35959</v>
      </c>
    </row>
    <row r="135" spans="1:12">
      <c r="A135" s="47">
        <v>4</v>
      </c>
      <c r="C135" s="47" t="s">
        <v>3334</v>
      </c>
      <c r="D135" s="47" t="s">
        <v>880</v>
      </c>
      <c r="E135" s="47" t="s">
        <v>59</v>
      </c>
      <c r="F135" s="49">
        <v>27686</v>
      </c>
      <c r="G135" s="34">
        <f t="shared" si="18"/>
        <v>38</v>
      </c>
      <c r="H135" s="47">
        <v>1</v>
      </c>
      <c r="I135" s="47" t="s">
        <v>32</v>
      </c>
      <c r="J135" s="47" t="s">
        <v>2892</v>
      </c>
      <c r="K135" s="53">
        <v>2014</v>
      </c>
      <c r="L135" s="33">
        <v>41805</v>
      </c>
    </row>
    <row r="136" spans="1:12">
      <c r="A136" s="47">
        <v>5</v>
      </c>
      <c r="B136" s="47" t="str">
        <f>IF(COUNTIF($D$4:D136,D136) &gt;1,  "(" &amp; COUNTIF($D$4:D136,D136)  &amp; ")",  MAX($B$132:B135) +1)</f>
        <v>(2)</v>
      </c>
      <c r="C136" s="47" t="s">
        <v>3333</v>
      </c>
      <c r="D136" s="47" t="s">
        <v>829</v>
      </c>
      <c r="E136" s="47" t="s">
        <v>257</v>
      </c>
      <c r="F136" s="49">
        <v>21615</v>
      </c>
      <c r="G136" s="34">
        <f t="shared" si="18"/>
        <v>54</v>
      </c>
      <c r="H136" s="47">
        <v>1</v>
      </c>
      <c r="I136" s="47" t="s">
        <v>32</v>
      </c>
      <c r="J136" s="47" t="s">
        <v>3104</v>
      </c>
      <c r="K136" s="53">
        <v>2013</v>
      </c>
      <c r="L136" s="33">
        <v>41441</v>
      </c>
    </row>
    <row r="137" spans="1:12">
      <c r="A137" s="47">
        <v>6</v>
      </c>
      <c r="C137" s="47" t="s">
        <v>4814</v>
      </c>
      <c r="D137" s="47" t="s">
        <v>1124</v>
      </c>
      <c r="E137" s="47" t="s">
        <v>99</v>
      </c>
      <c r="F137" s="49">
        <v>27443</v>
      </c>
      <c r="G137" s="34">
        <v>46</v>
      </c>
      <c r="H137" s="47">
        <v>1</v>
      </c>
      <c r="I137" s="47" t="s">
        <v>32</v>
      </c>
      <c r="J137" s="47" t="s">
        <v>4815</v>
      </c>
      <c r="K137" s="48">
        <v>2021</v>
      </c>
      <c r="L137" s="49">
        <v>44444</v>
      </c>
    </row>
    <row r="138" spans="1:12">
      <c r="A138" s="47">
        <v>7</v>
      </c>
      <c r="B138" s="47" t="str">
        <f>IF(COUNTIF($D$4:D138,D138) &gt;1,  "(" &amp; COUNTIF($D$4:D138,D138)  &amp; ")",  MAX($B$132:B136) +1)</f>
        <v>(2)</v>
      </c>
      <c r="C138" s="47" t="s">
        <v>3332</v>
      </c>
      <c r="D138" s="47" t="s">
        <v>3331</v>
      </c>
      <c r="E138" s="47" t="s">
        <v>1151</v>
      </c>
      <c r="F138" s="49">
        <v>25593</v>
      </c>
      <c r="G138" s="34">
        <f>ROUNDDOWN((L138-F138)/365.25, 0)</f>
        <v>46</v>
      </c>
      <c r="H138" s="47">
        <v>1</v>
      </c>
      <c r="I138" s="47" t="s">
        <v>32</v>
      </c>
      <c r="J138" s="47" t="s">
        <v>3330</v>
      </c>
      <c r="K138" s="53">
        <v>2016</v>
      </c>
      <c r="L138" s="33">
        <v>42540</v>
      </c>
    </row>
    <row r="139" spans="1:12">
      <c r="A139" s="47">
        <v>8</v>
      </c>
      <c r="C139" s="47" t="s">
        <v>3329</v>
      </c>
      <c r="D139" s="47" t="s">
        <v>3328</v>
      </c>
      <c r="E139" s="47" t="s">
        <v>257</v>
      </c>
      <c r="F139" s="49">
        <v>23919</v>
      </c>
      <c r="G139" s="34">
        <f>ROUNDDOWN((L139-F139)/365.25, 0)</f>
        <v>47</v>
      </c>
      <c r="H139" s="47">
        <v>3</v>
      </c>
      <c r="I139" s="47" t="s">
        <v>32</v>
      </c>
      <c r="J139" s="47" t="s">
        <v>3327</v>
      </c>
      <c r="K139" s="53">
        <v>2013</v>
      </c>
      <c r="L139" s="33">
        <v>41441</v>
      </c>
    </row>
    <row r="140" spans="1:12">
      <c r="A140" s="47">
        <v>9</v>
      </c>
      <c r="B140" s="47" t="str">
        <f>IF(COUNTIF($D$4:D140,D140) &gt;1,  "(" &amp; COUNTIF($D$4:D140,D140)  &amp; ")",  MAX($B$132:B139) +1)</f>
        <v>(2)</v>
      </c>
      <c r="C140" s="47" t="s">
        <v>4300</v>
      </c>
      <c r="D140" s="47" t="s">
        <v>1124</v>
      </c>
      <c r="E140" s="47" t="s">
        <v>99</v>
      </c>
      <c r="F140" s="49">
        <v>27443</v>
      </c>
      <c r="G140" s="34">
        <f>ROUNDDOWN((L140-F140)/365.25, 0)</f>
        <v>44</v>
      </c>
      <c r="H140" s="47">
        <v>1</v>
      </c>
      <c r="I140" s="47" t="s">
        <v>32</v>
      </c>
      <c r="J140" s="47" t="s">
        <v>3327</v>
      </c>
      <c r="K140" s="47">
        <v>2019</v>
      </c>
      <c r="L140" s="49">
        <v>43632</v>
      </c>
    </row>
    <row r="141" spans="1:12">
      <c r="A141" s="47">
        <v>10</v>
      </c>
      <c r="B141" s="47" t="str">
        <f>IF(COUNTIF($D$4:D141,D141) &gt;1,  "(" &amp; COUNTIF($D$4:D141,D141)  &amp; ")",  MAX($B$132:B140) +1)</f>
        <v>(3)</v>
      </c>
      <c r="C141" s="47" t="s">
        <v>3326</v>
      </c>
      <c r="D141" s="47" t="s">
        <v>1124</v>
      </c>
      <c r="E141" s="47" t="s">
        <v>99</v>
      </c>
      <c r="F141" s="49">
        <v>27443</v>
      </c>
      <c r="G141" s="34">
        <f>ROUNDDOWN((L141-F141)/365.25, 0)</f>
        <v>42</v>
      </c>
      <c r="H141" s="47">
        <v>2</v>
      </c>
      <c r="I141" s="47" t="s">
        <v>32</v>
      </c>
      <c r="J141" s="47" t="s">
        <v>3325</v>
      </c>
      <c r="K141" s="53">
        <v>2017</v>
      </c>
      <c r="L141" s="33">
        <v>42904</v>
      </c>
    </row>
    <row r="142" spans="1:12">
      <c r="A142" s="47">
        <v>11</v>
      </c>
      <c r="C142" s="47" t="s">
        <v>3324</v>
      </c>
      <c r="D142" s="47" t="s">
        <v>3323</v>
      </c>
      <c r="E142" s="47" t="s">
        <v>61</v>
      </c>
      <c r="F142" s="49">
        <v>29496</v>
      </c>
      <c r="G142" s="34">
        <f>ROUNDDOWN((L142-F142)/365.25, 0)</f>
        <v>33</v>
      </c>
      <c r="H142" s="47">
        <v>2</v>
      </c>
      <c r="I142" s="47" t="s">
        <v>32</v>
      </c>
      <c r="J142" s="47" t="s">
        <v>2672</v>
      </c>
      <c r="K142" s="53">
        <v>2014</v>
      </c>
      <c r="L142" s="33">
        <v>41805</v>
      </c>
    </row>
  </sheetData>
  <phoneticPr fontId="4" type="noConversion"/>
  <pageMargins left="0.75" right="0.75" top="1" bottom="1" header="0.5" footer="0.5"/>
  <pageSetup scale="64" orientation="portrait" horizontalDpi="4294967292" verticalDpi="4294967292"/>
  <rowBreaks count="2" manualBreakCount="2">
    <brk id="57" min="2" max="11" man="1"/>
    <brk id="129" min="2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74"/>
  <sheetViews>
    <sheetView zoomScaleNormal="100" zoomScalePageLayoutView="200" workbookViewId="0"/>
  </sheetViews>
  <sheetFormatPr defaultColWidth="11" defaultRowHeight="15.75"/>
  <cols>
    <col min="1" max="1" width="12" style="30" customWidth="1"/>
    <col min="2" max="2" width="6" style="30" customWidth="1"/>
    <col min="3" max="3" width="13.625" style="30" customWidth="1"/>
    <col min="4" max="4" width="18.375" style="30" customWidth="1"/>
    <col min="5" max="5" width="6.875" style="30" customWidth="1"/>
    <col min="6" max="6" width="14.5" style="30" customWidth="1"/>
    <col min="7" max="7" width="12" style="30" customWidth="1"/>
    <col min="8" max="8" width="11.375" style="33" customWidth="1"/>
    <col min="9" max="9" width="4.375" style="30" customWidth="1"/>
    <col min="10" max="10" width="11.5" style="30" customWidth="1"/>
    <col min="11" max="11" width="8.5" style="30" customWidth="1"/>
    <col min="12" max="12" width="15.875" style="30" customWidth="1"/>
    <col min="13" max="13" width="11.5" style="30" customWidth="1"/>
    <col min="14" max="14" width="11" style="30"/>
    <col min="15" max="15" width="49.375" customWidth="1"/>
  </cols>
  <sheetData>
    <row r="1" spans="1:17">
      <c r="A1" s="31" t="s">
        <v>4027</v>
      </c>
      <c r="B1" s="31"/>
      <c r="C1" s="31"/>
      <c r="D1" s="31"/>
      <c r="E1" s="31" t="s">
        <v>4798</v>
      </c>
      <c r="F1" s="31"/>
      <c r="G1" s="31"/>
      <c r="H1" s="32"/>
      <c r="I1" s="31"/>
      <c r="J1" s="31"/>
      <c r="K1" s="31"/>
      <c r="L1" s="31"/>
      <c r="M1" s="31"/>
      <c r="N1" s="31"/>
      <c r="O1" s="2" t="s">
        <v>4028</v>
      </c>
    </row>
    <row r="2" spans="1:17">
      <c r="A2" s="42" t="s">
        <v>3867</v>
      </c>
      <c r="C2" s="30" t="s">
        <v>4780</v>
      </c>
      <c r="G2" s="30" t="s">
        <v>3866</v>
      </c>
      <c r="H2" s="30"/>
      <c r="M2" s="30" t="s">
        <v>4770</v>
      </c>
      <c r="O2" s="14"/>
    </row>
    <row r="3" spans="1:17">
      <c r="A3" s="33" t="s">
        <v>3865</v>
      </c>
      <c r="B3" s="30" t="s">
        <v>4823</v>
      </c>
      <c r="E3" s="30" t="s">
        <v>3864</v>
      </c>
      <c r="G3" s="30" t="s">
        <v>4684</v>
      </c>
      <c r="H3" s="42"/>
      <c r="N3" s="30" t="s">
        <v>4771</v>
      </c>
      <c r="O3" s="14"/>
    </row>
    <row r="4" spans="1:17">
      <c r="A4" s="33"/>
      <c r="B4" s="30" t="s">
        <v>4825</v>
      </c>
      <c r="D4" s="30" t="s">
        <v>4824</v>
      </c>
      <c r="G4" s="30" t="s">
        <v>4944</v>
      </c>
      <c r="O4" t="s">
        <v>4779</v>
      </c>
    </row>
    <row r="5" spans="1:17">
      <c r="L5" s="30" t="s">
        <v>4058</v>
      </c>
      <c r="M5" s="33"/>
    </row>
    <row r="6" spans="1:17">
      <c r="A6" s="30" t="s">
        <v>3863</v>
      </c>
      <c r="B6" s="43">
        <v>1997</v>
      </c>
      <c r="C6" s="30" t="s">
        <v>3862</v>
      </c>
      <c r="G6" s="30" t="s">
        <v>3861</v>
      </c>
    </row>
    <row r="7" spans="1:17">
      <c r="A7" s="44" t="s">
        <v>3597</v>
      </c>
      <c r="B7" s="44" t="s">
        <v>3596</v>
      </c>
      <c r="C7" s="44" t="s">
        <v>3595</v>
      </c>
      <c r="D7" s="44" t="s">
        <v>3594</v>
      </c>
      <c r="E7" s="44" t="s">
        <v>3593</v>
      </c>
      <c r="F7" s="44" t="s">
        <v>3592</v>
      </c>
      <c r="G7" s="44" t="s">
        <v>3591</v>
      </c>
      <c r="H7" s="29" t="s">
        <v>3590</v>
      </c>
      <c r="I7" s="44" t="s">
        <v>3589</v>
      </c>
      <c r="J7" s="44" t="s">
        <v>3588</v>
      </c>
      <c r="K7" s="44" t="s">
        <v>3587</v>
      </c>
      <c r="L7" s="44" t="s">
        <v>3586</v>
      </c>
      <c r="M7" s="44" t="s">
        <v>3585</v>
      </c>
      <c r="N7" s="44" t="s">
        <v>3584</v>
      </c>
      <c r="O7" s="17" t="s">
        <v>3583</v>
      </c>
      <c r="Q7" s="9"/>
    </row>
    <row r="8" spans="1:17">
      <c r="A8" s="45" t="s">
        <v>3860</v>
      </c>
      <c r="B8" s="30">
        <v>1</v>
      </c>
      <c r="C8" s="30" t="s">
        <v>3843</v>
      </c>
      <c r="D8" s="30" t="s">
        <v>3842</v>
      </c>
      <c r="E8" s="30" t="s">
        <v>3569</v>
      </c>
      <c r="F8" s="30">
        <v>1957</v>
      </c>
      <c r="G8" s="30" t="s">
        <v>84</v>
      </c>
      <c r="H8" s="33">
        <v>21045</v>
      </c>
      <c r="I8" s="30">
        <v>40</v>
      </c>
      <c r="J8" s="30" t="s">
        <v>3636</v>
      </c>
      <c r="L8" s="30" t="s">
        <v>3849</v>
      </c>
      <c r="M8" s="30">
        <v>65.072999999999993</v>
      </c>
      <c r="N8" s="30">
        <v>104.72499999999999</v>
      </c>
      <c r="O8" s="13" t="s">
        <v>3859</v>
      </c>
      <c r="P8" s="9"/>
      <c r="Q8" s="9"/>
    </row>
    <row r="9" spans="1:17">
      <c r="A9" s="45">
        <v>50.090231481481482</v>
      </c>
      <c r="B9" s="30">
        <v>2</v>
      </c>
      <c r="C9" s="30" t="s">
        <v>3724</v>
      </c>
      <c r="D9" s="30" t="s">
        <v>3723</v>
      </c>
      <c r="E9" s="30" t="s">
        <v>3555</v>
      </c>
      <c r="F9" s="30">
        <v>1956</v>
      </c>
      <c r="G9" s="30" t="s">
        <v>84</v>
      </c>
      <c r="H9" s="37">
        <v>20506</v>
      </c>
      <c r="I9" s="30">
        <v>41</v>
      </c>
      <c r="J9" s="30" t="s">
        <v>3561</v>
      </c>
      <c r="K9" s="30" t="s">
        <v>3560</v>
      </c>
      <c r="L9" s="30" t="s">
        <v>3722</v>
      </c>
      <c r="M9" s="30">
        <v>61.887999999999998</v>
      </c>
      <c r="N9" s="30">
        <v>99.600999999999999</v>
      </c>
      <c r="O9" s="13" t="s">
        <v>3858</v>
      </c>
      <c r="P9" s="9"/>
      <c r="Q9" s="9"/>
    </row>
    <row r="10" spans="1:17">
      <c r="O10" s="13" t="s">
        <v>3840</v>
      </c>
      <c r="P10" s="9"/>
    </row>
    <row r="11" spans="1:17">
      <c r="O11" s="12"/>
    </row>
    <row r="12" spans="1:17">
      <c r="A12" s="30" t="s">
        <v>3857</v>
      </c>
      <c r="B12" s="43">
        <v>1998</v>
      </c>
      <c r="C12" s="30" t="s">
        <v>3856</v>
      </c>
      <c r="G12" s="30" t="s">
        <v>3855</v>
      </c>
      <c r="O12" s="12"/>
    </row>
    <row r="13" spans="1:17">
      <c r="A13" s="44" t="s">
        <v>3597</v>
      </c>
      <c r="B13" s="44" t="s">
        <v>3596</v>
      </c>
      <c r="C13" s="44" t="s">
        <v>3595</v>
      </c>
      <c r="D13" s="44" t="s">
        <v>3594</v>
      </c>
      <c r="E13" s="44" t="s">
        <v>3593</v>
      </c>
      <c r="F13" s="44" t="s">
        <v>3592</v>
      </c>
      <c r="G13" s="44" t="s">
        <v>3591</v>
      </c>
      <c r="H13" s="29" t="s">
        <v>3590</v>
      </c>
      <c r="I13" s="44" t="s">
        <v>3589</v>
      </c>
      <c r="J13" s="44" t="s">
        <v>3588</v>
      </c>
      <c r="K13" s="44" t="s">
        <v>3587</v>
      </c>
      <c r="L13" s="44" t="s">
        <v>3586</v>
      </c>
      <c r="M13" s="44" t="s">
        <v>3585</v>
      </c>
      <c r="N13" s="44" t="s">
        <v>3584</v>
      </c>
      <c r="O13" s="17" t="s">
        <v>3583</v>
      </c>
      <c r="Q13" s="9"/>
    </row>
    <row r="14" spans="1:17">
      <c r="A14" s="45" t="s">
        <v>3854</v>
      </c>
      <c r="B14" s="30">
        <v>1</v>
      </c>
      <c r="C14" s="30" t="s">
        <v>3853</v>
      </c>
      <c r="D14" s="30" t="s">
        <v>3852</v>
      </c>
      <c r="E14" s="30" t="s">
        <v>3569</v>
      </c>
      <c r="F14" s="30">
        <v>1959</v>
      </c>
      <c r="G14" s="30" t="s">
        <v>139</v>
      </c>
      <c r="H14" s="33">
        <v>21698</v>
      </c>
      <c r="I14" s="30">
        <v>38</v>
      </c>
      <c r="J14" s="30" t="s">
        <v>3567</v>
      </c>
      <c r="L14" s="30" t="s">
        <v>3851</v>
      </c>
      <c r="M14" s="30">
        <v>66.367000000000004</v>
      </c>
      <c r="N14" s="30">
        <v>106.80800000000001</v>
      </c>
      <c r="O14" s="13" t="s">
        <v>3850</v>
      </c>
      <c r="P14" s="9"/>
      <c r="Q14" s="9"/>
    </row>
    <row r="15" spans="1:17">
      <c r="A15" s="45">
        <v>47.236087962962962</v>
      </c>
      <c r="B15" s="30">
        <v>2</v>
      </c>
      <c r="C15" s="30" t="s">
        <v>3843</v>
      </c>
      <c r="D15" s="30" t="s">
        <v>3842</v>
      </c>
      <c r="E15" s="30" t="s">
        <v>3569</v>
      </c>
      <c r="F15" s="30">
        <v>1957</v>
      </c>
      <c r="G15" s="30" t="s">
        <v>84</v>
      </c>
      <c r="H15" s="33">
        <v>21045</v>
      </c>
      <c r="I15" s="30">
        <v>41</v>
      </c>
      <c r="J15" s="30" t="s">
        <v>3636</v>
      </c>
      <c r="L15" s="30" t="s">
        <v>3849</v>
      </c>
      <c r="M15" s="30">
        <v>65.628</v>
      </c>
      <c r="N15" s="30">
        <v>105.61799999999999</v>
      </c>
      <c r="O15" s="13" t="s">
        <v>3848</v>
      </c>
      <c r="P15" s="9"/>
      <c r="Q15" s="13"/>
    </row>
    <row r="16" spans="1:17">
      <c r="A16" s="45">
        <v>49.604791666666671</v>
      </c>
      <c r="B16" s="30">
        <v>3</v>
      </c>
      <c r="C16" s="30" t="s">
        <v>3724</v>
      </c>
      <c r="D16" s="30" t="s">
        <v>3723</v>
      </c>
      <c r="E16" s="30" t="s">
        <v>3555</v>
      </c>
      <c r="F16" s="30">
        <v>1956</v>
      </c>
      <c r="G16" s="30" t="s">
        <v>84</v>
      </c>
      <c r="H16" s="37">
        <v>20506</v>
      </c>
      <c r="I16" s="30">
        <v>42</v>
      </c>
      <c r="J16" s="30" t="s">
        <v>3561</v>
      </c>
      <c r="L16" s="30" t="s">
        <v>3722</v>
      </c>
      <c r="M16" s="30">
        <v>62.494</v>
      </c>
      <c r="N16" s="30">
        <v>100.574</v>
      </c>
      <c r="O16" s="13" t="s">
        <v>3847</v>
      </c>
      <c r="P16" s="13"/>
      <c r="Q16" s="9"/>
    </row>
    <row r="17" spans="1:16">
      <c r="A17" s="45">
        <v>50.353749999999998</v>
      </c>
      <c r="B17" s="30">
        <v>4</v>
      </c>
      <c r="C17" s="30" t="s">
        <v>3785</v>
      </c>
      <c r="D17" s="30" t="s">
        <v>3784</v>
      </c>
      <c r="E17" s="30" t="s">
        <v>3569</v>
      </c>
      <c r="F17" s="30">
        <v>1955</v>
      </c>
      <c r="G17" s="30" t="s">
        <v>58</v>
      </c>
      <c r="H17" s="33">
        <v>20298</v>
      </c>
      <c r="I17" s="30">
        <v>43</v>
      </c>
      <c r="J17" s="30" t="s">
        <v>3636</v>
      </c>
      <c r="K17" s="30" t="s">
        <v>3560</v>
      </c>
      <c r="L17" s="30" t="s">
        <v>3783</v>
      </c>
      <c r="M17" s="30">
        <v>61.564</v>
      </c>
      <c r="N17" s="30">
        <v>99.078000000000003</v>
      </c>
      <c r="O17" s="13" t="s">
        <v>3623</v>
      </c>
      <c r="P17" s="9"/>
    </row>
    <row r="18" spans="1:16">
      <c r="O18" s="13" t="s">
        <v>3819</v>
      </c>
    </row>
    <row r="19" spans="1:16">
      <c r="O19" s="12"/>
    </row>
    <row r="20" spans="1:16">
      <c r="A20" s="30" t="s">
        <v>3846</v>
      </c>
      <c r="B20" s="43">
        <v>1999</v>
      </c>
      <c r="C20" s="30" t="s">
        <v>3845</v>
      </c>
      <c r="G20" s="30" t="s">
        <v>3844</v>
      </c>
      <c r="O20" s="12"/>
    </row>
    <row r="21" spans="1:16">
      <c r="A21" s="44" t="s">
        <v>3597</v>
      </c>
      <c r="B21" s="44" t="s">
        <v>3596</v>
      </c>
      <c r="C21" s="44" t="s">
        <v>3595</v>
      </c>
      <c r="D21" s="44" t="s">
        <v>3594</v>
      </c>
      <c r="E21" s="44" t="s">
        <v>3593</v>
      </c>
      <c r="F21" s="44" t="s">
        <v>3592</v>
      </c>
      <c r="G21" s="44" t="s">
        <v>3591</v>
      </c>
      <c r="H21" s="29" t="s">
        <v>3590</v>
      </c>
      <c r="I21" s="44" t="s">
        <v>3589</v>
      </c>
      <c r="J21" s="44" t="s">
        <v>3588</v>
      </c>
      <c r="K21" s="44" t="s">
        <v>3587</v>
      </c>
      <c r="L21" s="44" t="s">
        <v>3586</v>
      </c>
      <c r="M21" s="44" t="s">
        <v>3585</v>
      </c>
      <c r="N21" s="44" t="s">
        <v>3584</v>
      </c>
      <c r="O21" s="17" t="s">
        <v>3583</v>
      </c>
    </row>
    <row r="22" spans="1:16">
      <c r="A22" s="45">
        <v>48.524027777777775</v>
      </c>
      <c r="B22" s="30">
        <v>1</v>
      </c>
      <c r="C22" s="30" t="s">
        <v>3843</v>
      </c>
      <c r="D22" s="30" t="s">
        <v>3842</v>
      </c>
      <c r="E22" s="30" t="s">
        <v>3569</v>
      </c>
      <c r="F22" s="30">
        <v>1957</v>
      </c>
      <c r="G22" s="30" t="s">
        <v>84</v>
      </c>
      <c r="H22" s="33">
        <v>21045</v>
      </c>
      <c r="I22" s="30">
        <v>43</v>
      </c>
      <c r="J22" s="30" t="s">
        <v>3636</v>
      </c>
      <c r="L22" s="30" t="s">
        <v>3841</v>
      </c>
      <c r="M22" s="30">
        <v>63.886000000000003</v>
      </c>
      <c r="N22" s="30">
        <v>102.81399999999999</v>
      </c>
      <c r="O22" t="s">
        <v>4204</v>
      </c>
    </row>
    <row r="23" spans="1:16">
      <c r="A23" s="45">
        <v>49.701597222222226</v>
      </c>
      <c r="B23" s="30">
        <v>2</v>
      </c>
      <c r="C23" s="30" t="s">
        <v>3815</v>
      </c>
      <c r="D23" s="30" t="s">
        <v>3814</v>
      </c>
      <c r="E23" s="30" t="s">
        <v>3569</v>
      </c>
      <c r="F23" s="30">
        <v>1964</v>
      </c>
      <c r="G23" s="30" t="s">
        <v>3761</v>
      </c>
      <c r="H23" s="33">
        <v>23419</v>
      </c>
      <c r="I23" s="30">
        <v>34</v>
      </c>
      <c r="J23" s="30" t="s">
        <v>3633</v>
      </c>
      <c r="K23" s="30" t="s">
        <v>3560</v>
      </c>
      <c r="L23" s="30" t="s">
        <v>3760</v>
      </c>
      <c r="M23" s="30">
        <v>62.372</v>
      </c>
      <c r="N23" s="30">
        <v>100.378</v>
      </c>
      <c r="O23" t="s">
        <v>3623</v>
      </c>
    </row>
    <row r="24" spans="1:16">
      <c r="A24" s="45">
        <v>50.150011574074078</v>
      </c>
      <c r="B24" s="30">
        <v>3</v>
      </c>
      <c r="C24" s="30" t="s">
        <v>3792</v>
      </c>
      <c r="D24" s="30" t="s">
        <v>3791</v>
      </c>
      <c r="E24" s="30" t="s">
        <v>3569</v>
      </c>
      <c r="F24" s="30">
        <v>1957</v>
      </c>
      <c r="G24" s="30" t="s">
        <v>3790</v>
      </c>
      <c r="H24" s="33">
        <v>20908</v>
      </c>
      <c r="I24" s="30">
        <v>42</v>
      </c>
      <c r="J24" s="30" t="s">
        <v>3636</v>
      </c>
      <c r="L24" s="30" t="s">
        <v>3789</v>
      </c>
      <c r="M24" s="30">
        <v>61.814999999999998</v>
      </c>
      <c r="N24" s="30">
        <v>99.480999999999995</v>
      </c>
      <c r="O24" t="s">
        <v>3623</v>
      </c>
    </row>
    <row r="25" spans="1:16">
      <c r="A25" s="45">
        <v>51.594641203703702</v>
      </c>
      <c r="B25" s="30">
        <v>4</v>
      </c>
      <c r="C25" s="30" t="s">
        <v>3724</v>
      </c>
      <c r="D25" s="30" t="s">
        <v>3723</v>
      </c>
      <c r="E25" s="30" t="s">
        <v>3555</v>
      </c>
      <c r="F25" s="30">
        <v>1956</v>
      </c>
      <c r="G25" s="30" t="s">
        <v>84</v>
      </c>
      <c r="H25" s="37">
        <v>20506</v>
      </c>
      <c r="I25" s="30">
        <v>43</v>
      </c>
      <c r="J25" s="30" t="s">
        <v>3561</v>
      </c>
      <c r="K25" s="30" t="s">
        <v>3560</v>
      </c>
      <c r="L25" s="30" t="s">
        <v>3722</v>
      </c>
      <c r="M25" s="30">
        <v>60.084000000000003</v>
      </c>
      <c r="N25" s="30">
        <v>96.694999999999993</v>
      </c>
      <c r="O25" t="s">
        <v>3676</v>
      </c>
    </row>
    <row r="26" spans="1:16">
      <c r="O26" s="13" t="s">
        <v>3840</v>
      </c>
    </row>
    <row r="28" spans="1:16">
      <c r="A28" s="30" t="s">
        <v>3839</v>
      </c>
      <c r="B28" s="43">
        <v>2000</v>
      </c>
      <c r="C28" s="30" t="s">
        <v>3838</v>
      </c>
      <c r="G28" s="30" t="s">
        <v>3837</v>
      </c>
      <c r="O28" s="12"/>
    </row>
    <row r="29" spans="1:16">
      <c r="A29" s="44" t="s">
        <v>3597</v>
      </c>
      <c r="B29" s="44" t="s">
        <v>3596</v>
      </c>
      <c r="C29" s="44" t="s">
        <v>3595</v>
      </c>
      <c r="D29" s="44" t="s">
        <v>3594</v>
      </c>
      <c r="E29" s="44" t="s">
        <v>3593</v>
      </c>
      <c r="F29" s="44" t="s">
        <v>3592</v>
      </c>
      <c r="G29" s="44" t="s">
        <v>3591</v>
      </c>
      <c r="H29" s="29" t="s">
        <v>3590</v>
      </c>
      <c r="I29" s="44" t="s">
        <v>3589</v>
      </c>
      <c r="J29" s="44" t="s">
        <v>3588</v>
      </c>
      <c r="K29" s="44" t="s">
        <v>3587</v>
      </c>
      <c r="L29" s="44" t="s">
        <v>3586</v>
      </c>
      <c r="M29" s="44" t="s">
        <v>3585</v>
      </c>
      <c r="N29" s="44" t="s">
        <v>3584</v>
      </c>
      <c r="O29" s="17" t="s">
        <v>3583</v>
      </c>
    </row>
    <row r="30" spans="1:16">
      <c r="A30" s="45">
        <v>47.56244212962963</v>
      </c>
      <c r="B30" s="30">
        <v>1</v>
      </c>
      <c r="C30" s="30" t="s">
        <v>3614</v>
      </c>
      <c r="D30" s="30" t="s">
        <v>3613</v>
      </c>
      <c r="E30" s="30" t="s">
        <v>3569</v>
      </c>
      <c r="F30" s="30">
        <v>1970</v>
      </c>
      <c r="G30" s="30" t="s">
        <v>3612</v>
      </c>
      <c r="H30" s="33">
        <v>25807</v>
      </c>
      <c r="I30" s="30">
        <v>29</v>
      </c>
      <c r="J30" s="30" t="s">
        <v>3731</v>
      </c>
      <c r="K30" s="30" t="s">
        <v>3560</v>
      </c>
      <c r="L30" s="30" t="s">
        <v>3611</v>
      </c>
      <c r="M30" s="30">
        <v>65.177000000000007</v>
      </c>
      <c r="N30" s="30">
        <v>104.871</v>
      </c>
      <c r="O30" t="s">
        <v>3836</v>
      </c>
    </row>
    <row r="31" spans="1:16">
      <c r="A31" s="45">
        <v>48.179606481481478</v>
      </c>
      <c r="B31" s="30">
        <v>2</v>
      </c>
      <c r="C31" s="30" t="s">
        <v>3815</v>
      </c>
      <c r="D31" s="30" t="s">
        <v>3814</v>
      </c>
      <c r="E31" s="30" t="s">
        <v>3569</v>
      </c>
      <c r="F31" s="30">
        <v>1964</v>
      </c>
      <c r="G31" s="30" t="s">
        <v>3761</v>
      </c>
      <c r="H31" s="33">
        <v>23419</v>
      </c>
      <c r="I31" s="30">
        <v>35</v>
      </c>
      <c r="J31" s="30" t="s">
        <v>3567</v>
      </c>
      <c r="K31" s="30" t="s">
        <v>3560</v>
      </c>
      <c r="L31" s="30" t="s">
        <v>3760</v>
      </c>
      <c r="M31" s="30">
        <v>64.346000000000004</v>
      </c>
      <c r="N31" s="30">
        <v>103.55500000000001</v>
      </c>
      <c r="O31" t="s">
        <v>3835</v>
      </c>
    </row>
    <row r="32" spans="1:16">
      <c r="A32" s="45">
        <v>54.660810185185191</v>
      </c>
      <c r="B32" s="30">
        <v>3</v>
      </c>
      <c r="C32" s="30" t="s">
        <v>3724</v>
      </c>
      <c r="D32" s="30" t="s">
        <v>3723</v>
      </c>
      <c r="E32" s="30" t="s">
        <v>3555</v>
      </c>
      <c r="F32" s="30">
        <v>1956</v>
      </c>
      <c r="G32" s="30" t="s">
        <v>84</v>
      </c>
      <c r="H32" s="37">
        <v>20506</v>
      </c>
      <c r="I32" s="30">
        <v>44</v>
      </c>
      <c r="J32" s="30" t="s">
        <v>3561</v>
      </c>
      <c r="K32" s="30" t="s">
        <v>3560</v>
      </c>
      <c r="L32" s="30" t="s">
        <v>3722</v>
      </c>
      <c r="M32" s="30">
        <v>56.712000000000003</v>
      </c>
      <c r="N32" s="30">
        <v>91.251000000000005</v>
      </c>
      <c r="O32" t="s">
        <v>3714</v>
      </c>
    </row>
    <row r="33" spans="1:18">
      <c r="O33" t="s">
        <v>3834</v>
      </c>
    </row>
    <row r="35" spans="1:18">
      <c r="A35" s="30" t="s">
        <v>3833</v>
      </c>
      <c r="B35" s="43">
        <v>2001</v>
      </c>
      <c r="C35" s="30" t="s">
        <v>3832</v>
      </c>
      <c r="G35" s="30" t="s">
        <v>3831</v>
      </c>
    </row>
    <row r="36" spans="1:18">
      <c r="A36" s="44" t="s">
        <v>3597</v>
      </c>
      <c r="B36" s="44" t="s">
        <v>3596</v>
      </c>
      <c r="C36" s="44" t="s">
        <v>3595</v>
      </c>
      <c r="D36" s="44" t="s">
        <v>3594</v>
      </c>
      <c r="E36" s="44" t="s">
        <v>3593</v>
      </c>
      <c r="F36" s="44" t="s">
        <v>3592</v>
      </c>
      <c r="G36" s="44" t="s">
        <v>3591</v>
      </c>
      <c r="H36" s="29" t="s">
        <v>3590</v>
      </c>
      <c r="I36" s="44" t="s">
        <v>3589</v>
      </c>
      <c r="J36" s="44" t="s">
        <v>3588</v>
      </c>
      <c r="K36" s="44" t="s">
        <v>3587</v>
      </c>
      <c r="L36" s="44" t="s">
        <v>3586</v>
      </c>
      <c r="M36" s="44" t="s">
        <v>3585</v>
      </c>
      <c r="N36" s="44" t="s">
        <v>3584</v>
      </c>
      <c r="O36" s="17" t="s">
        <v>3583</v>
      </c>
    </row>
    <row r="37" spans="1:18">
      <c r="A37" s="45">
        <v>48.455694444444447</v>
      </c>
      <c r="B37" s="30">
        <v>1</v>
      </c>
      <c r="C37" s="30" t="s">
        <v>3614</v>
      </c>
      <c r="D37" s="30" t="s">
        <v>3613</v>
      </c>
      <c r="E37" s="30" t="s">
        <v>3569</v>
      </c>
      <c r="F37" s="30">
        <v>1970</v>
      </c>
      <c r="G37" s="30" t="s">
        <v>3612</v>
      </c>
      <c r="H37" s="33">
        <v>25807</v>
      </c>
      <c r="I37" s="30">
        <v>30</v>
      </c>
      <c r="J37" s="30" t="s">
        <v>3633</v>
      </c>
      <c r="K37" s="30" t="s">
        <v>3560</v>
      </c>
      <c r="L37" s="30" t="s">
        <v>3611</v>
      </c>
      <c r="M37" s="30">
        <v>63.972000000000001</v>
      </c>
      <c r="N37" s="30">
        <v>102.953</v>
      </c>
      <c r="O37" s="13" t="s">
        <v>3691</v>
      </c>
      <c r="P37" s="9"/>
    </row>
    <row r="38" spans="1:18">
      <c r="A38" s="45">
        <v>50.683090277777779</v>
      </c>
      <c r="B38" s="30">
        <v>2</v>
      </c>
      <c r="C38" s="30" t="s">
        <v>3815</v>
      </c>
      <c r="D38" s="30" t="s">
        <v>3814</v>
      </c>
      <c r="E38" s="30" t="s">
        <v>3569</v>
      </c>
      <c r="F38" s="30">
        <v>1964</v>
      </c>
      <c r="G38" s="30" t="s">
        <v>3761</v>
      </c>
      <c r="H38" s="33">
        <v>23419</v>
      </c>
      <c r="I38" s="30">
        <v>36</v>
      </c>
      <c r="J38" s="30" t="s">
        <v>3567</v>
      </c>
      <c r="K38" s="30" t="s">
        <v>3560</v>
      </c>
      <c r="L38" s="30" t="s">
        <v>3760</v>
      </c>
      <c r="M38" s="30">
        <v>61.170999999999999</v>
      </c>
      <c r="N38" s="30">
        <v>98.442999999999998</v>
      </c>
      <c r="O38" s="13" t="s">
        <v>3676</v>
      </c>
      <c r="P38" s="9"/>
    </row>
    <row r="39" spans="1:18">
      <c r="A39" s="45">
        <v>52.44284722222222</v>
      </c>
      <c r="B39" s="30">
        <v>3</v>
      </c>
      <c r="C39" s="30" t="s">
        <v>3724</v>
      </c>
      <c r="D39" s="30" t="s">
        <v>3723</v>
      </c>
      <c r="E39" s="30" t="s">
        <v>3555</v>
      </c>
      <c r="F39" s="30">
        <v>1956</v>
      </c>
      <c r="G39" s="30" t="s">
        <v>84</v>
      </c>
      <c r="H39" s="37">
        <v>20506</v>
      </c>
      <c r="I39" s="30">
        <v>45</v>
      </c>
      <c r="J39" s="30" t="s">
        <v>3574</v>
      </c>
      <c r="K39" s="30" t="s">
        <v>3560</v>
      </c>
      <c r="L39" s="30" t="s">
        <v>3722</v>
      </c>
      <c r="M39" s="30">
        <v>59.112000000000002</v>
      </c>
      <c r="N39" s="30">
        <v>95.131</v>
      </c>
      <c r="O39" s="13" t="s">
        <v>3603</v>
      </c>
      <c r="P39" s="9"/>
    </row>
    <row r="40" spans="1:18">
      <c r="O40" s="13" t="s">
        <v>3830</v>
      </c>
    </row>
    <row r="42" spans="1:18">
      <c r="A42" s="30" t="s">
        <v>3829</v>
      </c>
      <c r="B42" s="43">
        <v>2002</v>
      </c>
      <c r="C42" s="30" t="s">
        <v>3828</v>
      </c>
      <c r="J42" s="30" t="s">
        <v>3827</v>
      </c>
    </row>
    <row r="43" spans="1:18">
      <c r="A43" s="44" t="s">
        <v>3597</v>
      </c>
      <c r="B43" s="44" t="s">
        <v>3596</v>
      </c>
      <c r="C43" s="44" t="s">
        <v>3595</v>
      </c>
      <c r="D43" s="44" t="s">
        <v>3594</v>
      </c>
      <c r="E43" s="44" t="s">
        <v>3593</v>
      </c>
      <c r="F43" s="44" t="s">
        <v>3592</v>
      </c>
      <c r="G43" s="44" t="s">
        <v>3591</v>
      </c>
      <c r="H43" s="29" t="s">
        <v>3590</v>
      </c>
      <c r="I43" s="44" t="s">
        <v>3589</v>
      </c>
      <c r="J43" s="44" t="s">
        <v>3588</v>
      </c>
      <c r="K43" s="44" t="s">
        <v>3587</v>
      </c>
      <c r="L43" s="44" t="s">
        <v>3586</v>
      </c>
      <c r="M43" s="44" t="s">
        <v>3585</v>
      </c>
      <c r="N43" s="44" t="s">
        <v>3584</v>
      </c>
      <c r="O43" s="17" t="s">
        <v>3583</v>
      </c>
      <c r="Q43" s="9"/>
      <c r="R43" s="9"/>
    </row>
    <row r="44" spans="1:18">
      <c r="A44" s="45">
        <v>42.558368055555555</v>
      </c>
      <c r="B44" s="30">
        <v>1</v>
      </c>
      <c r="C44" s="30" t="s">
        <v>3785</v>
      </c>
      <c r="D44" s="30" t="s">
        <v>3784</v>
      </c>
      <c r="E44" s="30" t="s">
        <v>3569</v>
      </c>
      <c r="F44" s="30">
        <v>1955</v>
      </c>
      <c r="G44" s="30" t="s">
        <v>3777</v>
      </c>
      <c r="H44" s="33">
        <v>20298</v>
      </c>
      <c r="I44" s="30">
        <v>46</v>
      </c>
      <c r="J44" s="30" t="s">
        <v>3604</v>
      </c>
      <c r="L44" s="30" t="s">
        <v>3783</v>
      </c>
      <c r="M44" s="30">
        <v>72.869</v>
      </c>
      <c r="N44" s="30">
        <v>117.27200000000001</v>
      </c>
      <c r="O44" s="9" t="s">
        <v>3826</v>
      </c>
      <c r="P44" s="9"/>
      <c r="Q44" s="9"/>
      <c r="R44" s="9"/>
    </row>
    <row r="45" spans="1:18">
      <c r="A45" s="45">
        <v>46.561006944444443</v>
      </c>
      <c r="B45" s="30">
        <v>2</v>
      </c>
      <c r="C45" s="30" t="s">
        <v>3614</v>
      </c>
      <c r="D45" s="30" t="s">
        <v>3613</v>
      </c>
      <c r="E45" s="30" t="s">
        <v>3569</v>
      </c>
      <c r="F45" s="30">
        <v>1970</v>
      </c>
      <c r="G45" s="30" t="s">
        <v>3612</v>
      </c>
      <c r="H45" s="33">
        <v>25807</v>
      </c>
      <c r="I45" s="30">
        <v>31</v>
      </c>
      <c r="J45" s="30" t="s">
        <v>3633</v>
      </c>
      <c r="K45" s="30" t="s">
        <v>3560</v>
      </c>
      <c r="L45" s="30" t="s">
        <v>3611</v>
      </c>
      <c r="M45" s="30">
        <v>66.605999999999995</v>
      </c>
      <c r="N45" s="30">
        <v>107.19199999999999</v>
      </c>
      <c r="O45" s="9" t="s">
        <v>3825</v>
      </c>
      <c r="P45" s="9"/>
      <c r="Q45" s="9"/>
      <c r="R45" s="9"/>
    </row>
    <row r="46" spans="1:18">
      <c r="A46" s="45">
        <v>49.203761574074072</v>
      </c>
      <c r="B46" s="30">
        <v>3</v>
      </c>
      <c r="C46" s="30" t="s">
        <v>3747</v>
      </c>
      <c r="D46" s="30" t="s">
        <v>3746</v>
      </c>
      <c r="E46" s="30" t="s">
        <v>3569</v>
      </c>
      <c r="F46" s="30">
        <v>1971</v>
      </c>
      <c r="G46" s="30" t="s">
        <v>3629</v>
      </c>
      <c r="H46" s="33">
        <v>26057</v>
      </c>
      <c r="I46" s="30">
        <v>33</v>
      </c>
      <c r="J46" s="30" t="s">
        <v>3633</v>
      </c>
      <c r="K46" s="30" t="s">
        <v>3560</v>
      </c>
      <c r="L46" s="30" t="s">
        <v>3628</v>
      </c>
      <c r="M46" s="30">
        <v>63.006</v>
      </c>
      <c r="N46" s="30">
        <v>101.399</v>
      </c>
      <c r="O46" s="9" t="s">
        <v>3623</v>
      </c>
      <c r="P46" s="9"/>
      <c r="Q46" s="9"/>
      <c r="R46" s="9"/>
    </row>
    <row r="47" spans="1:18">
      <c r="A47" s="45">
        <v>50.113981481481481</v>
      </c>
      <c r="B47" s="30">
        <v>4</v>
      </c>
      <c r="C47" s="30" t="s">
        <v>3824</v>
      </c>
      <c r="D47" s="30" t="s">
        <v>3823</v>
      </c>
      <c r="E47" s="30" t="s">
        <v>3569</v>
      </c>
      <c r="F47" s="30">
        <v>1955</v>
      </c>
      <c r="G47" s="30" t="s">
        <v>3822</v>
      </c>
      <c r="H47" s="33">
        <v>20193</v>
      </c>
      <c r="I47" s="30">
        <v>47</v>
      </c>
      <c r="J47" s="30" t="s">
        <v>3604</v>
      </c>
      <c r="L47" s="30" t="s">
        <v>3821</v>
      </c>
      <c r="M47" s="30">
        <v>61.862000000000002</v>
      </c>
      <c r="N47" s="30">
        <v>99.558000000000007</v>
      </c>
      <c r="O47" s="9" t="s">
        <v>3623</v>
      </c>
      <c r="P47" s="9"/>
      <c r="Q47" s="9"/>
      <c r="R47" s="9"/>
    </row>
    <row r="48" spans="1:18">
      <c r="A48" s="45">
        <v>50.5030787037037</v>
      </c>
      <c r="B48" s="30">
        <v>5</v>
      </c>
      <c r="C48" s="30" t="s">
        <v>3815</v>
      </c>
      <c r="D48" s="30" t="s">
        <v>3814</v>
      </c>
      <c r="E48" s="30" t="s">
        <v>3569</v>
      </c>
      <c r="F48" s="30">
        <v>1964</v>
      </c>
      <c r="G48" s="30" t="s">
        <v>3761</v>
      </c>
      <c r="H48" s="33">
        <v>23419</v>
      </c>
      <c r="I48" s="30">
        <v>37</v>
      </c>
      <c r="J48" s="30" t="s">
        <v>3567</v>
      </c>
      <c r="K48" s="30" t="s">
        <v>3560</v>
      </c>
      <c r="L48" s="30" t="s">
        <v>3760</v>
      </c>
      <c r="M48" s="30">
        <v>61.386000000000003</v>
      </c>
      <c r="N48" s="30">
        <v>98.790999999999997</v>
      </c>
      <c r="O48" s="9" t="s">
        <v>3714</v>
      </c>
      <c r="P48" s="9"/>
      <c r="Q48" s="9"/>
      <c r="R48" s="9"/>
    </row>
    <row r="49" spans="1:18">
      <c r="A49" s="45">
        <v>51.505625000000002</v>
      </c>
      <c r="B49" s="30">
        <v>6</v>
      </c>
      <c r="C49" s="30" t="s">
        <v>3724</v>
      </c>
      <c r="D49" s="30" t="s">
        <v>3723</v>
      </c>
      <c r="E49" s="30" t="s">
        <v>3555</v>
      </c>
      <c r="F49" s="30">
        <v>1956</v>
      </c>
      <c r="G49" s="30" t="s">
        <v>84</v>
      </c>
      <c r="H49" s="37">
        <v>20506</v>
      </c>
      <c r="I49" s="30">
        <v>46</v>
      </c>
      <c r="J49" s="30" t="s">
        <v>3574</v>
      </c>
      <c r="K49" s="30" t="s">
        <v>3560</v>
      </c>
      <c r="L49" s="30" t="s">
        <v>3722</v>
      </c>
      <c r="M49" s="30">
        <v>60.191000000000003</v>
      </c>
      <c r="N49" s="30">
        <v>96.867000000000004</v>
      </c>
      <c r="O49" s="9" t="s">
        <v>3820</v>
      </c>
      <c r="P49" s="9"/>
    </row>
    <row r="50" spans="1:18">
      <c r="O50" s="13" t="s">
        <v>3819</v>
      </c>
    </row>
    <row r="52" spans="1:18">
      <c r="A52" s="30" t="s">
        <v>3818</v>
      </c>
      <c r="B52" s="43">
        <v>2003</v>
      </c>
      <c r="C52" s="30" t="s">
        <v>3817</v>
      </c>
      <c r="J52" s="30" t="s">
        <v>3816</v>
      </c>
    </row>
    <row r="53" spans="1:18">
      <c r="A53" s="44" t="s">
        <v>3597</v>
      </c>
      <c r="B53" s="44" t="s">
        <v>3596</v>
      </c>
      <c r="C53" s="44" t="s">
        <v>3595</v>
      </c>
      <c r="D53" s="44" t="s">
        <v>3594</v>
      </c>
      <c r="E53" s="44" t="s">
        <v>3593</v>
      </c>
      <c r="F53" s="44" t="s">
        <v>3592</v>
      </c>
      <c r="G53" s="44" t="s">
        <v>3591</v>
      </c>
      <c r="H53" s="29" t="s">
        <v>3590</v>
      </c>
      <c r="I53" s="44" t="s">
        <v>3589</v>
      </c>
      <c r="J53" s="44" t="s">
        <v>3588</v>
      </c>
      <c r="K53" s="44" t="s">
        <v>3587</v>
      </c>
      <c r="L53" s="44" t="s">
        <v>3586</v>
      </c>
      <c r="M53" s="44" t="s">
        <v>3585</v>
      </c>
      <c r="N53" s="44" t="s">
        <v>3584</v>
      </c>
      <c r="O53" s="17" t="s">
        <v>3583</v>
      </c>
      <c r="Q53" s="9"/>
      <c r="R53" s="9"/>
    </row>
    <row r="54" spans="1:18">
      <c r="A54" s="45">
        <v>49.100520833333327</v>
      </c>
      <c r="B54" s="30">
        <v>1</v>
      </c>
      <c r="C54" s="30" t="s">
        <v>3815</v>
      </c>
      <c r="D54" s="30" t="s">
        <v>3814</v>
      </c>
      <c r="E54" s="30" t="s">
        <v>3569</v>
      </c>
      <c r="F54" s="30">
        <v>1964</v>
      </c>
      <c r="G54" s="30" t="s">
        <v>3761</v>
      </c>
      <c r="H54" s="33">
        <v>23419</v>
      </c>
      <c r="I54" s="30">
        <v>38</v>
      </c>
      <c r="J54" s="30" t="s">
        <v>3567</v>
      </c>
      <c r="K54" s="30" t="s">
        <v>3560</v>
      </c>
      <c r="L54" s="30" t="s">
        <v>3760</v>
      </c>
      <c r="M54" s="30">
        <v>63.136000000000003</v>
      </c>
      <c r="N54" s="30">
        <v>101.607</v>
      </c>
      <c r="O54" s="9" t="s">
        <v>3813</v>
      </c>
      <c r="P54" s="9"/>
      <c r="Q54" s="9"/>
      <c r="R54" s="9"/>
    </row>
    <row r="55" spans="1:18">
      <c r="A55" s="45">
        <v>50.347627314814815</v>
      </c>
      <c r="B55" s="30">
        <v>2</v>
      </c>
      <c r="C55" s="30" t="s">
        <v>3747</v>
      </c>
      <c r="D55" s="30" t="s">
        <v>3746</v>
      </c>
      <c r="E55" s="30" t="s">
        <v>3569</v>
      </c>
      <c r="F55" s="30">
        <v>1971</v>
      </c>
      <c r="G55" s="30" t="s">
        <v>3629</v>
      </c>
      <c r="H55" s="33">
        <v>26057</v>
      </c>
      <c r="I55" s="30">
        <v>34</v>
      </c>
      <c r="J55" s="30" t="s">
        <v>3633</v>
      </c>
      <c r="K55" s="30" t="s">
        <v>3560</v>
      </c>
      <c r="L55" s="30" t="s">
        <v>3628</v>
      </c>
      <c r="M55" s="30">
        <v>61.591999999999999</v>
      </c>
      <c r="N55" s="30">
        <v>99.123999999999995</v>
      </c>
      <c r="O55" s="9" t="s">
        <v>3691</v>
      </c>
      <c r="P55" s="9"/>
      <c r="Q55" s="9"/>
      <c r="R55" s="9"/>
    </row>
    <row r="56" spans="1:18">
      <c r="A56" s="45">
        <v>55.008518518518514</v>
      </c>
      <c r="B56" s="30">
        <v>3</v>
      </c>
      <c r="C56" s="30" t="s">
        <v>3792</v>
      </c>
      <c r="D56" s="30" t="s">
        <v>3791</v>
      </c>
      <c r="E56" s="30" t="s">
        <v>3569</v>
      </c>
      <c r="F56" s="30">
        <v>1957</v>
      </c>
      <c r="G56" s="30" t="s">
        <v>3790</v>
      </c>
      <c r="H56" s="33">
        <v>20908</v>
      </c>
      <c r="I56" s="30">
        <v>46</v>
      </c>
      <c r="J56" s="30" t="s">
        <v>3604</v>
      </c>
      <c r="L56" s="30" t="s">
        <v>3789</v>
      </c>
      <c r="M56" s="30">
        <v>56.280999999999999</v>
      </c>
      <c r="N56" s="30">
        <v>90.575000000000003</v>
      </c>
      <c r="O56" s="9" t="s">
        <v>3691</v>
      </c>
      <c r="P56" s="9"/>
      <c r="Q56" s="9"/>
      <c r="R56" s="9"/>
    </row>
    <row r="57" spans="1:18">
      <c r="A57" s="45">
        <v>56.12525462962963</v>
      </c>
      <c r="B57" s="30">
        <v>4</v>
      </c>
      <c r="C57" s="30" t="s">
        <v>3724</v>
      </c>
      <c r="D57" s="30" t="s">
        <v>3723</v>
      </c>
      <c r="E57" s="30" t="s">
        <v>3555</v>
      </c>
      <c r="F57" s="30">
        <v>1956</v>
      </c>
      <c r="G57" s="30" t="s">
        <v>84</v>
      </c>
      <c r="H57" s="37">
        <v>20506</v>
      </c>
      <c r="I57" s="30">
        <v>47</v>
      </c>
      <c r="J57" s="30" t="s">
        <v>3574</v>
      </c>
      <c r="K57" s="30" t="s">
        <v>3560</v>
      </c>
      <c r="L57" s="30" t="s">
        <v>3722</v>
      </c>
      <c r="M57" s="30">
        <v>54.914000000000001</v>
      </c>
      <c r="N57" s="30">
        <v>88.385000000000005</v>
      </c>
      <c r="O57" s="9" t="s">
        <v>3680</v>
      </c>
      <c r="P57" s="9"/>
    </row>
    <row r="58" spans="1:18">
      <c r="O58" t="s">
        <v>3812</v>
      </c>
    </row>
    <row r="60" spans="1:18">
      <c r="A60" s="30" t="s">
        <v>3811</v>
      </c>
      <c r="B60" s="43">
        <v>2004</v>
      </c>
      <c r="C60" s="30" t="s">
        <v>3810</v>
      </c>
      <c r="J60" s="30" t="s">
        <v>3809</v>
      </c>
    </row>
    <row r="61" spans="1:18">
      <c r="A61" s="44" t="s">
        <v>3597</v>
      </c>
      <c r="B61" s="44" t="s">
        <v>3596</v>
      </c>
      <c r="C61" s="44" t="s">
        <v>3595</v>
      </c>
      <c r="D61" s="44" t="s">
        <v>3594</v>
      </c>
      <c r="E61" s="44" t="s">
        <v>3593</v>
      </c>
      <c r="F61" s="44" t="s">
        <v>3592</v>
      </c>
      <c r="G61" s="44" t="s">
        <v>3591</v>
      </c>
      <c r="H61" s="29" t="s">
        <v>3590</v>
      </c>
      <c r="I61" s="44" t="s">
        <v>3589</v>
      </c>
      <c r="J61" s="44" t="s">
        <v>3588</v>
      </c>
      <c r="K61" s="44" t="s">
        <v>3587</v>
      </c>
      <c r="L61" s="44" t="s">
        <v>3586</v>
      </c>
      <c r="M61" s="44" t="s">
        <v>3585</v>
      </c>
      <c r="N61" s="44" t="s">
        <v>3584</v>
      </c>
      <c r="O61" s="17" t="s">
        <v>3583</v>
      </c>
    </row>
    <row r="62" spans="1:18">
      <c r="A62" s="45">
        <v>46.288321759259254</v>
      </c>
      <c r="B62" s="30">
        <v>1</v>
      </c>
      <c r="C62" s="30" t="s">
        <v>3614</v>
      </c>
      <c r="D62" s="30" t="s">
        <v>3613</v>
      </c>
      <c r="E62" s="30" t="s">
        <v>3569</v>
      </c>
      <c r="F62" s="30">
        <v>1970</v>
      </c>
      <c r="G62" s="30" t="s">
        <v>3612</v>
      </c>
      <c r="H62" s="33">
        <v>25807</v>
      </c>
      <c r="I62" s="30">
        <v>33</v>
      </c>
      <c r="J62" s="30" t="s">
        <v>3633</v>
      </c>
      <c r="K62" s="30" t="s">
        <v>3560</v>
      </c>
      <c r="L62" s="30" t="s">
        <v>3611</v>
      </c>
      <c r="M62" s="30">
        <v>66.986000000000004</v>
      </c>
      <c r="N62" s="30">
        <v>107.803</v>
      </c>
      <c r="O62" s="9" t="s">
        <v>3808</v>
      </c>
    </row>
    <row r="63" spans="1:18">
      <c r="A63" s="45">
        <v>48.210231481481486</v>
      </c>
      <c r="B63" s="30">
        <v>2</v>
      </c>
      <c r="C63" s="30" t="s">
        <v>3807</v>
      </c>
      <c r="D63" s="30" t="s">
        <v>3806</v>
      </c>
      <c r="E63" s="30" t="s">
        <v>3569</v>
      </c>
      <c r="F63" s="30">
        <v>1966</v>
      </c>
      <c r="G63" s="30" t="s">
        <v>3629</v>
      </c>
      <c r="H63" s="33">
        <v>24325</v>
      </c>
      <c r="I63" s="30">
        <v>37</v>
      </c>
      <c r="J63" s="30" t="s">
        <v>3567</v>
      </c>
      <c r="K63" s="30" t="s">
        <v>3560</v>
      </c>
      <c r="L63" s="30" t="s">
        <v>3628</v>
      </c>
      <c r="M63" s="30">
        <v>64.305000000000007</v>
      </c>
      <c r="N63" s="30">
        <v>103.489</v>
      </c>
      <c r="O63" s="9" t="s">
        <v>3805</v>
      </c>
    </row>
    <row r="64" spans="1:18">
      <c r="A64" s="45">
        <v>49.467048611111117</v>
      </c>
      <c r="B64" s="30">
        <v>3</v>
      </c>
      <c r="C64" s="30" t="s">
        <v>3747</v>
      </c>
      <c r="D64" s="30" t="s">
        <v>3746</v>
      </c>
      <c r="E64" s="30" t="s">
        <v>3569</v>
      </c>
      <c r="F64" s="30">
        <v>1971</v>
      </c>
      <c r="G64" s="30" t="s">
        <v>3629</v>
      </c>
      <c r="H64" s="33">
        <v>26057</v>
      </c>
      <c r="I64" s="30">
        <v>35</v>
      </c>
      <c r="J64" s="30" t="s">
        <v>3567</v>
      </c>
      <c r="K64" s="30" t="s">
        <v>3560</v>
      </c>
      <c r="L64" s="30" t="s">
        <v>3628</v>
      </c>
      <c r="M64" s="30">
        <v>62.670999999999999</v>
      </c>
      <c r="N64" s="30">
        <v>100.86199999999999</v>
      </c>
      <c r="O64" s="9" t="s">
        <v>3676</v>
      </c>
    </row>
    <row r="65" spans="1:18">
      <c r="A65" s="45">
        <v>50.128229166666671</v>
      </c>
      <c r="B65" s="30">
        <v>4</v>
      </c>
      <c r="C65" s="30" t="s">
        <v>3785</v>
      </c>
      <c r="D65" s="30" t="s">
        <v>3784</v>
      </c>
      <c r="E65" s="30" t="s">
        <v>3569</v>
      </c>
      <c r="F65" s="30">
        <v>1955</v>
      </c>
      <c r="G65" s="30" t="s">
        <v>3777</v>
      </c>
      <c r="H65" s="33">
        <v>20298</v>
      </c>
      <c r="I65" s="30">
        <v>48</v>
      </c>
      <c r="J65" s="30" t="s">
        <v>3604</v>
      </c>
      <c r="L65" s="30" t="s">
        <v>3783</v>
      </c>
      <c r="M65" s="30">
        <v>61.844999999999999</v>
      </c>
      <c r="N65" s="30">
        <v>99.528999999999996</v>
      </c>
      <c r="O65" s="9" t="s">
        <v>3676</v>
      </c>
    </row>
    <row r="66" spans="1:18">
      <c r="A66" s="45">
        <v>51.41987268518519</v>
      </c>
      <c r="B66" s="30">
        <v>5</v>
      </c>
      <c r="C66" s="30" t="s">
        <v>3804</v>
      </c>
      <c r="D66" s="30" t="s">
        <v>3803</v>
      </c>
      <c r="E66" s="30" t="s">
        <v>3569</v>
      </c>
      <c r="F66" s="30">
        <v>1952</v>
      </c>
      <c r="G66" s="30" t="s">
        <v>84</v>
      </c>
      <c r="H66" s="33">
        <v>19198</v>
      </c>
      <c r="I66" s="30">
        <v>52</v>
      </c>
      <c r="J66" s="30" t="s">
        <v>3579</v>
      </c>
      <c r="K66" s="30" t="s">
        <v>3560</v>
      </c>
      <c r="L66" s="30" t="s">
        <v>3802</v>
      </c>
      <c r="M66" s="30">
        <v>60.290999999999997</v>
      </c>
      <c r="N66" s="30">
        <v>97.028000000000006</v>
      </c>
      <c r="O66" s="9" t="s">
        <v>3801</v>
      </c>
    </row>
    <row r="67" spans="1:18">
      <c r="A67" s="45">
        <v>53.165023148148151</v>
      </c>
      <c r="B67" s="30">
        <v>6</v>
      </c>
      <c r="C67" s="30" t="s">
        <v>3626</v>
      </c>
      <c r="D67" s="30" t="s">
        <v>3625</v>
      </c>
      <c r="E67" s="30" t="s">
        <v>3569</v>
      </c>
      <c r="F67" s="30">
        <v>1970</v>
      </c>
      <c r="G67" s="30" t="s">
        <v>3617</v>
      </c>
      <c r="H67" s="33">
        <v>25692</v>
      </c>
      <c r="I67" s="30">
        <v>34</v>
      </c>
      <c r="J67" s="30" t="s">
        <v>3633</v>
      </c>
      <c r="K67" s="30" t="s">
        <v>3560</v>
      </c>
      <c r="L67" s="30" t="s">
        <v>3624</v>
      </c>
      <c r="M67" s="30">
        <v>58.311999999999998</v>
      </c>
      <c r="N67" s="30">
        <v>93.843999999999994</v>
      </c>
      <c r="O67" s="9" t="s">
        <v>3800</v>
      </c>
    </row>
    <row r="68" spans="1:18">
      <c r="A68" s="45">
        <v>54.652245370370366</v>
      </c>
      <c r="B68" s="30">
        <v>7</v>
      </c>
      <c r="C68" s="30" t="s">
        <v>3771</v>
      </c>
      <c r="D68" s="30" t="s">
        <v>3770</v>
      </c>
      <c r="E68" s="30" t="s">
        <v>3569</v>
      </c>
      <c r="F68" s="30">
        <v>1973</v>
      </c>
      <c r="G68" s="30" t="s">
        <v>3657</v>
      </c>
      <c r="H68" s="33">
        <v>26799</v>
      </c>
      <c r="I68" s="30">
        <v>31</v>
      </c>
      <c r="J68" s="30" t="s">
        <v>3633</v>
      </c>
      <c r="K68" s="30" t="s">
        <v>3560</v>
      </c>
      <c r="L68" s="30" t="s">
        <v>3769</v>
      </c>
      <c r="M68" s="30">
        <v>56.725000000000001</v>
      </c>
      <c r="N68" s="30">
        <v>91.289000000000001</v>
      </c>
      <c r="O68" s="9" t="s">
        <v>3623</v>
      </c>
    </row>
    <row r="69" spans="1:18">
      <c r="A69" s="45">
        <v>55.35603009259259</v>
      </c>
      <c r="B69" s="30">
        <v>8</v>
      </c>
      <c r="C69" s="30" t="s">
        <v>3745</v>
      </c>
      <c r="D69" s="30" t="s">
        <v>3744</v>
      </c>
      <c r="E69" s="30" t="s">
        <v>3569</v>
      </c>
      <c r="F69" s="30">
        <v>1960</v>
      </c>
      <c r="G69" s="30" t="s">
        <v>3743</v>
      </c>
      <c r="H69" s="33">
        <v>22278</v>
      </c>
      <c r="I69" s="30">
        <v>43</v>
      </c>
      <c r="J69" s="30" t="s">
        <v>3636</v>
      </c>
      <c r="K69" s="30" t="s">
        <v>3560</v>
      </c>
      <c r="L69" s="30" t="s">
        <v>3742</v>
      </c>
      <c r="M69" s="30">
        <v>56.003999999999998</v>
      </c>
      <c r="N69" s="30">
        <v>90.129000000000005</v>
      </c>
      <c r="O69" s="9" t="s">
        <v>3799</v>
      </c>
    </row>
    <row r="70" spans="1:18">
      <c r="A70" s="45">
        <v>55.550694444444446</v>
      </c>
      <c r="B70" s="30">
        <v>9</v>
      </c>
      <c r="C70" s="30" t="s">
        <v>3724</v>
      </c>
      <c r="D70" s="30" t="s">
        <v>3723</v>
      </c>
      <c r="E70" s="30" t="s">
        <v>3555</v>
      </c>
      <c r="F70" s="30">
        <v>1956</v>
      </c>
      <c r="G70" s="30" t="s">
        <v>84</v>
      </c>
      <c r="H70" s="37">
        <v>20506</v>
      </c>
      <c r="I70" s="30">
        <v>48</v>
      </c>
      <c r="J70" s="30" t="s">
        <v>3574</v>
      </c>
      <c r="K70" s="30" t="s">
        <v>3560</v>
      </c>
      <c r="L70" s="30" t="s">
        <v>3722</v>
      </c>
      <c r="M70" s="30">
        <v>55.808</v>
      </c>
      <c r="N70" s="30">
        <v>89.813999999999993</v>
      </c>
      <c r="O70" s="9" t="s">
        <v>3632</v>
      </c>
    </row>
    <row r="71" spans="1:18">
      <c r="O71" s="9" t="s">
        <v>3601</v>
      </c>
    </row>
    <row r="73" spans="1:18">
      <c r="A73" s="38" t="s">
        <v>3798</v>
      </c>
      <c r="B73" s="43">
        <v>2005</v>
      </c>
      <c r="C73" s="38" t="s">
        <v>3797</v>
      </c>
      <c r="D73" s="38"/>
      <c r="E73" s="38"/>
      <c r="F73" s="38"/>
      <c r="J73" s="38" t="s">
        <v>3796</v>
      </c>
      <c r="K73" s="38"/>
      <c r="L73" s="38"/>
      <c r="M73" s="38"/>
      <c r="N73" s="38"/>
      <c r="O73" s="11"/>
    </row>
    <row r="74" spans="1:18">
      <c r="A74" s="44" t="s">
        <v>3597</v>
      </c>
      <c r="B74" s="44" t="s">
        <v>3596</v>
      </c>
      <c r="C74" s="44" t="s">
        <v>3595</v>
      </c>
      <c r="D74" s="44" t="s">
        <v>3594</v>
      </c>
      <c r="E74" s="44" t="s">
        <v>3593</v>
      </c>
      <c r="F74" s="44" t="s">
        <v>3592</v>
      </c>
      <c r="G74" s="44" t="s">
        <v>3591</v>
      </c>
      <c r="H74" s="29" t="s">
        <v>3590</v>
      </c>
      <c r="I74" s="44" t="s">
        <v>3589</v>
      </c>
      <c r="J74" s="44" t="s">
        <v>3588</v>
      </c>
      <c r="K74" s="44" t="s">
        <v>3587</v>
      </c>
      <c r="L74" s="44" t="s">
        <v>3586</v>
      </c>
      <c r="M74" s="44" t="s">
        <v>3585</v>
      </c>
      <c r="N74" s="44" t="s">
        <v>3584</v>
      </c>
      <c r="O74" s="17" t="s">
        <v>3583</v>
      </c>
      <c r="Q74" s="9"/>
      <c r="R74" s="9"/>
    </row>
    <row r="75" spans="1:18">
      <c r="A75" s="45">
        <v>46.452268518518515</v>
      </c>
      <c r="B75" s="30">
        <v>1</v>
      </c>
      <c r="C75" s="30" t="s">
        <v>3763</v>
      </c>
      <c r="D75" s="30" t="s">
        <v>3762</v>
      </c>
      <c r="E75" s="30" t="s">
        <v>3569</v>
      </c>
      <c r="F75" s="30">
        <v>1962</v>
      </c>
      <c r="G75" s="30" t="s">
        <v>3761</v>
      </c>
      <c r="H75" s="33">
        <v>22936</v>
      </c>
      <c r="I75" s="30">
        <v>42</v>
      </c>
      <c r="J75" s="30" t="s">
        <v>3636</v>
      </c>
      <c r="K75" s="30" t="s">
        <v>3560</v>
      </c>
      <c r="L75" s="30" t="s">
        <v>3760</v>
      </c>
      <c r="M75" s="30">
        <v>66.738</v>
      </c>
      <c r="N75" s="30">
        <v>107.404</v>
      </c>
      <c r="O75" s="9" t="s">
        <v>3795</v>
      </c>
      <c r="P75" s="9"/>
      <c r="Q75" s="9"/>
      <c r="R75" s="9"/>
    </row>
    <row r="76" spans="1:18">
      <c r="A76" s="45">
        <v>49.43667824074074</v>
      </c>
      <c r="B76" s="30">
        <v>2</v>
      </c>
      <c r="C76" s="30" t="s">
        <v>3614</v>
      </c>
      <c r="D76" s="30" t="s">
        <v>3613</v>
      </c>
      <c r="E76" s="30" t="s">
        <v>3569</v>
      </c>
      <c r="F76" s="30">
        <v>1970</v>
      </c>
      <c r="G76" s="30" t="s">
        <v>3612</v>
      </c>
      <c r="H76" s="33">
        <v>25807</v>
      </c>
      <c r="I76" s="30">
        <v>34</v>
      </c>
      <c r="J76" s="30" t="s">
        <v>3633</v>
      </c>
      <c r="K76" s="30" t="s">
        <v>3560</v>
      </c>
      <c r="L76" s="30" t="s">
        <v>3611</v>
      </c>
      <c r="M76" s="30">
        <v>62.709000000000003</v>
      </c>
      <c r="N76" s="30">
        <v>100.92100000000001</v>
      </c>
      <c r="O76" s="9" t="s">
        <v>3603</v>
      </c>
      <c r="P76" s="9"/>
      <c r="Q76" s="9"/>
      <c r="R76" s="9"/>
    </row>
    <row r="77" spans="1:18">
      <c r="A77" s="45">
        <v>50.252592592592599</v>
      </c>
      <c r="B77" s="30">
        <v>3</v>
      </c>
      <c r="C77" s="30" t="s">
        <v>3747</v>
      </c>
      <c r="D77" s="30" t="s">
        <v>3746</v>
      </c>
      <c r="E77" s="30" t="s">
        <v>3569</v>
      </c>
      <c r="F77" s="30">
        <v>1971</v>
      </c>
      <c r="G77" s="30" t="s">
        <v>3629</v>
      </c>
      <c r="H77" s="33">
        <v>26057</v>
      </c>
      <c r="I77" s="30">
        <v>36</v>
      </c>
      <c r="J77" s="30" t="s">
        <v>3567</v>
      </c>
      <c r="K77" s="30" t="s">
        <v>3560</v>
      </c>
      <c r="L77" s="30" t="s">
        <v>3628</v>
      </c>
      <c r="M77" s="30">
        <v>61.691000000000003</v>
      </c>
      <c r="N77" s="30">
        <v>99.283000000000001</v>
      </c>
      <c r="O77" s="9" t="s">
        <v>3714</v>
      </c>
      <c r="P77" s="9"/>
      <c r="Q77" s="9"/>
      <c r="R77" s="9"/>
    </row>
    <row r="78" spans="1:18">
      <c r="A78" s="45">
        <v>50.607581018518516</v>
      </c>
      <c r="B78" s="30">
        <v>4</v>
      </c>
      <c r="C78" s="30" t="s">
        <v>3733</v>
      </c>
      <c r="D78" s="30" t="s">
        <v>3732</v>
      </c>
      <c r="E78" s="30" t="s">
        <v>3569</v>
      </c>
      <c r="F78" s="30">
        <v>1980</v>
      </c>
      <c r="G78" s="30" t="s">
        <v>3629</v>
      </c>
      <c r="H78" s="33">
        <v>29315</v>
      </c>
      <c r="I78" s="30">
        <v>26</v>
      </c>
      <c r="J78" s="30" t="s">
        <v>3731</v>
      </c>
      <c r="K78" s="30" t="s">
        <v>3560</v>
      </c>
      <c r="L78" s="30" t="s">
        <v>3730</v>
      </c>
      <c r="M78" s="30">
        <v>61.259</v>
      </c>
      <c r="N78" s="30">
        <v>98.585999999999999</v>
      </c>
      <c r="O78" s="9" t="s">
        <v>3675</v>
      </c>
      <c r="P78" s="9"/>
      <c r="Q78" s="9"/>
      <c r="R78" s="9"/>
    </row>
    <row r="79" spans="1:18">
      <c r="A79" s="45">
        <v>51.705405092592592</v>
      </c>
      <c r="B79" s="30">
        <v>5</v>
      </c>
      <c r="C79" s="30" t="s">
        <v>3774</v>
      </c>
      <c r="D79" s="30" t="s">
        <v>4089</v>
      </c>
      <c r="E79" s="30" t="s">
        <v>3569</v>
      </c>
      <c r="F79" s="30">
        <v>1980</v>
      </c>
      <c r="G79" s="30" t="s">
        <v>3773</v>
      </c>
      <c r="H79" s="33">
        <v>29486</v>
      </c>
      <c r="I79" s="30">
        <v>24</v>
      </c>
      <c r="J79" s="30" t="s">
        <v>3794</v>
      </c>
      <c r="K79" s="30" t="s">
        <v>3560</v>
      </c>
      <c r="L79" s="30" t="s">
        <v>3772</v>
      </c>
      <c r="M79" s="30">
        <v>59.957999999999998</v>
      </c>
      <c r="N79" s="30">
        <v>96.492999999999995</v>
      </c>
      <c r="O79" s="9" t="s">
        <v>3793</v>
      </c>
      <c r="P79" s="9"/>
      <c r="Q79" s="9"/>
      <c r="R79" s="9"/>
    </row>
    <row r="80" spans="1:18">
      <c r="A80" s="45">
        <v>54.23443287037037</v>
      </c>
      <c r="B80" s="30">
        <v>6</v>
      </c>
      <c r="C80" s="30" t="s">
        <v>3752</v>
      </c>
      <c r="D80" s="30" t="s">
        <v>3751</v>
      </c>
      <c r="E80" s="30" t="s">
        <v>3569</v>
      </c>
      <c r="F80" s="30">
        <v>1976</v>
      </c>
      <c r="G80" s="30" t="s">
        <v>3575</v>
      </c>
      <c r="H80" s="33">
        <v>27788</v>
      </c>
      <c r="I80" s="30">
        <v>29</v>
      </c>
      <c r="J80" s="30" t="s">
        <v>3731</v>
      </c>
      <c r="K80" s="30" t="s">
        <v>3560</v>
      </c>
      <c r="L80" s="30" t="s">
        <v>3750</v>
      </c>
      <c r="M80" s="30">
        <v>57.161999999999999</v>
      </c>
      <c r="N80" s="30">
        <v>91.994</v>
      </c>
      <c r="O80" s="9" t="s">
        <v>3623</v>
      </c>
      <c r="P80" s="9"/>
      <c r="Q80" s="9"/>
      <c r="R80" s="9"/>
    </row>
    <row r="81" spans="1:19">
      <c r="A81" s="45">
        <v>54.279108796296299</v>
      </c>
      <c r="B81" s="30">
        <v>7</v>
      </c>
      <c r="C81" s="30" t="s">
        <v>3626</v>
      </c>
      <c r="D81" s="30" t="s">
        <v>3625</v>
      </c>
      <c r="E81" s="30" t="s">
        <v>3569</v>
      </c>
      <c r="F81" s="30">
        <v>1970</v>
      </c>
      <c r="G81" s="30" t="s">
        <v>3617</v>
      </c>
      <c r="H81" s="33">
        <v>25692</v>
      </c>
      <c r="I81" s="30">
        <v>35</v>
      </c>
      <c r="J81" s="30" t="s">
        <v>3567</v>
      </c>
      <c r="K81" s="30" t="s">
        <v>3560</v>
      </c>
      <c r="L81" s="30" t="s">
        <v>3624</v>
      </c>
      <c r="M81" s="30">
        <v>57.091000000000001</v>
      </c>
      <c r="N81" s="30">
        <v>91.878</v>
      </c>
      <c r="O81" s="9" t="s">
        <v>3691</v>
      </c>
      <c r="P81" s="9"/>
      <c r="Q81" s="9"/>
      <c r="R81" s="9"/>
    </row>
    <row r="82" spans="1:19">
      <c r="A82" s="45">
        <v>54.678796296296298</v>
      </c>
      <c r="B82" s="30">
        <v>8</v>
      </c>
      <c r="C82" s="30" t="s">
        <v>3792</v>
      </c>
      <c r="D82" s="30" t="s">
        <v>3791</v>
      </c>
      <c r="E82" s="30" t="s">
        <v>3569</v>
      </c>
      <c r="F82" s="30">
        <v>1957</v>
      </c>
      <c r="G82" s="30" t="s">
        <v>3790</v>
      </c>
      <c r="H82" s="33">
        <v>20908</v>
      </c>
      <c r="I82" s="30">
        <v>48</v>
      </c>
      <c r="J82" s="30" t="s">
        <v>3604</v>
      </c>
      <c r="L82" s="30" t="s">
        <v>3789</v>
      </c>
      <c r="M82" s="30">
        <v>56.697000000000003</v>
      </c>
      <c r="N82" s="30">
        <v>91.245999999999995</v>
      </c>
      <c r="O82" s="9" t="s">
        <v>3676</v>
      </c>
      <c r="P82" s="9"/>
      <c r="Q82" s="9"/>
      <c r="R82" s="9"/>
    </row>
    <row r="83" spans="1:19">
      <c r="A83" s="45">
        <v>56.467858796296298</v>
      </c>
      <c r="B83" s="30">
        <v>9</v>
      </c>
      <c r="C83" s="30" t="s">
        <v>3771</v>
      </c>
      <c r="D83" s="30" t="s">
        <v>3770</v>
      </c>
      <c r="E83" s="30" t="s">
        <v>3569</v>
      </c>
      <c r="F83" s="30">
        <v>1973</v>
      </c>
      <c r="G83" s="30" t="s">
        <v>3657</v>
      </c>
      <c r="H83" s="33">
        <v>26799</v>
      </c>
      <c r="I83" s="30">
        <v>32</v>
      </c>
      <c r="J83" s="30" t="s">
        <v>3633</v>
      </c>
      <c r="K83" s="30" t="s">
        <v>3560</v>
      </c>
      <c r="L83" s="30" t="s">
        <v>3769</v>
      </c>
      <c r="M83" s="30">
        <v>54.901000000000003</v>
      </c>
      <c r="N83" s="30">
        <v>88.355000000000004</v>
      </c>
      <c r="O83" s="9" t="s">
        <v>3691</v>
      </c>
      <c r="P83" s="9"/>
      <c r="Q83" s="9"/>
      <c r="R83" s="9"/>
    </row>
    <row r="84" spans="1:19">
      <c r="A84" s="45">
        <v>57.536354166666662</v>
      </c>
      <c r="B84" s="30">
        <v>10</v>
      </c>
      <c r="C84" s="30" t="s">
        <v>3745</v>
      </c>
      <c r="D84" s="30" t="s">
        <v>3744</v>
      </c>
      <c r="E84" s="30" t="s">
        <v>3569</v>
      </c>
      <c r="F84" s="30">
        <v>1960</v>
      </c>
      <c r="G84" s="30" t="s">
        <v>3743</v>
      </c>
      <c r="H84" s="33">
        <v>22278</v>
      </c>
      <c r="I84" s="30">
        <v>44</v>
      </c>
      <c r="J84" s="30" t="s">
        <v>3636</v>
      </c>
      <c r="K84" s="30" t="s">
        <v>3560</v>
      </c>
      <c r="L84" s="30" t="s">
        <v>3742</v>
      </c>
      <c r="M84" s="30">
        <v>53.881999999999998</v>
      </c>
      <c r="N84" s="30">
        <v>86.713999999999999</v>
      </c>
      <c r="O84" s="9" t="s">
        <v>3691</v>
      </c>
      <c r="P84" s="9"/>
      <c r="Q84" s="9"/>
      <c r="R84" s="9"/>
    </row>
    <row r="85" spans="1:19">
      <c r="A85" s="45">
        <v>58.489224537037039</v>
      </c>
      <c r="B85" s="30">
        <v>11</v>
      </c>
      <c r="C85" s="30" t="s">
        <v>3727</v>
      </c>
      <c r="D85" s="30" t="s">
        <v>3726</v>
      </c>
      <c r="E85" s="30" t="s">
        <v>3569</v>
      </c>
      <c r="F85" s="30">
        <v>1975</v>
      </c>
      <c r="G85" s="30" t="s">
        <v>3575</v>
      </c>
      <c r="H85" s="33">
        <v>27540</v>
      </c>
      <c r="I85" s="30">
        <v>30</v>
      </c>
      <c r="J85" s="30" t="s">
        <v>3633</v>
      </c>
      <c r="K85" s="30" t="s">
        <v>3560</v>
      </c>
      <c r="L85" s="30" t="s">
        <v>3725</v>
      </c>
      <c r="M85" s="30">
        <v>53.003999999999998</v>
      </c>
      <c r="N85" s="30">
        <v>85.302000000000007</v>
      </c>
      <c r="O85" s="9" t="s">
        <v>3675</v>
      </c>
      <c r="P85" s="9"/>
      <c r="Q85" s="9"/>
      <c r="R85" s="9"/>
    </row>
    <row r="86" spans="1:19">
      <c r="A86" s="45">
        <v>59.514444444444443</v>
      </c>
      <c r="B86" s="30">
        <v>12</v>
      </c>
      <c r="C86" s="30" t="s">
        <v>3662</v>
      </c>
      <c r="D86" s="30" t="s">
        <v>3661</v>
      </c>
      <c r="E86" s="30" t="s">
        <v>3569</v>
      </c>
      <c r="F86" s="30">
        <v>1973</v>
      </c>
      <c r="G86" s="30" t="s">
        <v>3575</v>
      </c>
      <c r="H86" s="33">
        <v>26779</v>
      </c>
      <c r="I86" s="30">
        <v>32</v>
      </c>
      <c r="J86" s="30" t="s">
        <v>3633</v>
      </c>
      <c r="K86" s="30" t="s">
        <v>3560</v>
      </c>
      <c r="L86" s="30" t="s">
        <v>3573</v>
      </c>
      <c r="M86" s="30">
        <v>52.091000000000001</v>
      </c>
      <c r="N86" s="30">
        <v>83.831999999999994</v>
      </c>
      <c r="O86" s="9" t="s">
        <v>3675</v>
      </c>
      <c r="P86" s="9"/>
      <c r="Q86" s="9"/>
      <c r="R86" s="9"/>
    </row>
    <row r="87" spans="1:19">
      <c r="A87" s="45">
        <v>63.176238425925931</v>
      </c>
      <c r="B87" s="30">
        <v>13</v>
      </c>
      <c r="C87" s="30" t="s">
        <v>3724</v>
      </c>
      <c r="D87" s="30" t="s">
        <v>3723</v>
      </c>
      <c r="E87" s="30" t="s">
        <v>3555</v>
      </c>
      <c r="F87" s="30">
        <v>1956</v>
      </c>
      <c r="G87" s="30" t="s">
        <v>84</v>
      </c>
      <c r="H87" s="37">
        <v>20506</v>
      </c>
      <c r="I87" s="30">
        <v>49</v>
      </c>
      <c r="J87" s="30" t="s">
        <v>3574</v>
      </c>
      <c r="K87" s="30" t="s">
        <v>3560</v>
      </c>
      <c r="L87" s="30" t="s">
        <v>3722</v>
      </c>
      <c r="M87" s="30">
        <v>49.066000000000003</v>
      </c>
      <c r="N87" s="30">
        <v>78.965000000000003</v>
      </c>
      <c r="O87" s="9" t="s">
        <v>3605</v>
      </c>
      <c r="P87" s="9"/>
    </row>
    <row r="88" spans="1:19">
      <c r="O88" s="9" t="s">
        <v>3721</v>
      </c>
    </row>
    <row r="90" spans="1:19">
      <c r="A90" s="38" t="s">
        <v>3788</v>
      </c>
      <c r="B90" s="43">
        <v>2006</v>
      </c>
      <c r="C90" s="38" t="s">
        <v>3787</v>
      </c>
      <c r="D90" s="38"/>
      <c r="E90" s="38"/>
      <c r="F90" s="38"/>
      <c r="J90" s="38" t="s">
        <v>3786</v>
      </c>
      <c r="K90" s="38"/>
      <c r="L90" s="38"/>
      <c r="M90" s="38"/>
      <c r="N90" s="38"/>
      <c r="O90" s="11"/>
    </row>
    <row r="91" spans="1:19">
      <c r="A91" s="44" t="s">
        <v>3597</v>
      </c>
      <c r="B91" s="44" t="s">
        <v>3596</v>
      </c>
      <c r="C91" s="44" t="s">
        <v>3595</v>
      </c>
      <c r="D91" s="44" t="s">
        <v>3594</v>
      </c>
      <c r="E91" s="44" t="s">
        <v>3593</v>
      </c>
      <c r="F91" s="44" t="s">
        <v>3592</v>
      </c>
      <c r="G91" s="44" t="s">
        <v>3591</v>
      </c>
      <c r="H91" s="29" t="s">
        <v>3590</v>
      </c>
      <c r="I91" s="44" t="s">
        <v>3589</v>
      </c>
      <c r="J91" s="44" t="s">
        <v>3588</v>
      </c>
      <c r="K91" s="44" t="s">
        <v>3587</v>
      </c>
      <c r="L91" s="44" t="s">
        <v>3586</v>
      </c>
      <c r="M91" s="44" t="s">
        <v>3585</v>
      </c>
      <c r="N91" s="44" t="s">
        <v>3584</v>
      </c>
      <c r="O91" s="17" t="s">
        <v>3583</v>
      </c>
      <c r="Q91" s="9"/>
      <c r="R91" s="9"/>
      <c r="S91" s="9"/>
    </row>
    <row r="92" spans="1:19">
      <c r="A92" s="45">
        <v>41.344780092592593</v>
      </c>
      <c r="B92" s="30">
        <v>1</v>
      </c>
      <c r="C92" s="30" t="s">
        <v>3785</v>
      </c>
      <c r="D92" s="30" t="s">
        <v>3784</v>
      </c>
      <c r="E92" s="30" t="s">
        <v>3569</v>
      </c>
      <c r="F92" s="30">
        <v>1955</v>
      </c>
      <c r="G92" s="30" t="s">
        <v>3777</v>
      </c>
      <c r="H92" s="33">
        <v>20298</v>
      </c>
      <c r="I92" s="30">
        <v>50</v>
      </c>
      <c r="J92" s="30" t="s">
        <v>3579</v>
      </c>
      <c r="L92" s="30" t="s">
        <v>3783</v>
      </c>
      <c r="M92" s="30">
        <v>74.983000000000004</v>
      </c>
      <c r="N92" s="30">
        <v>120.67400000000001</v>
      </c>
      <c r="O92" s="9" t="s">
        <v>3782</v>
      </c>
      <c r="P92" s="9"/>
    </row>
    <row r="93" spans="1:19">
      <c r="A93" s="45">
        <v>43.659409722222222</v>
      </c>
      <c r="B93" s="30">
        <v>2</v>
      </c>
      <c r="C93" s="30" t="s">
        <v>3614</v>
      </c>
      <c r="D93" s="30" t="s">
        <v>3613</v>
      </c>
      <c r="E93" s="30" t="s">
        <v>3569</v>
      </c>
      <c r="F93" s="30">
        <v>1970</v>
      </c>
      <c r="G93" s="30" t="s">
        <v>3612</v>
      </c>
      <c r="H93" s="33">
        <v>25807</v>
      </c>
      <c r="I93" s="30">
        <v>35</v>
      </c>
      <c r="J93" s="30" t="s">
        <v>3567</v>
      </c>
      <c r="K93" s="30" t="s">
        <v>3560</v>
      </c>
      <c r="L93" s="30" t="s">
        <v>3611</v>
      </c>
      <c r="M93" s="30">
        <v>71.007999999999996</v>
      </c>
      <c r="N93" s="30">
        <v>114.276</v>
      </c>
      <c r="O93" s="9" t="s">
        <v>3781</v>
      </c>
    </row>
    <row r="94" spans="1:19">
      <c r="A94" s="45">
        <v>44.563935185185187</v>
      </c>
      <c r="B94" s="30">
        <v>3</v>
      </c>
      <c r="C94" s="30" t="s">
        <v>3763</v>
      </c>
      <c r="D94" s="30" t="s">
        <v>3762</v>
      </c>
      <c r="E94" s="30" t="s">
        <v>3569</v>
      </c>
      <c r="F94" s="30">
        <v>1962</v>
      </c>
      <c r="G94" s="30" t="s">
        <v>3761</v>
      </c>
      <c r="H94" s="33">
        <v>22936</v>
      </c>
      <c r="I94" s="30">
        <v>43</v>
      </c>
      <c r="J94" s="30" t="s">
        <v>3636</v>
      </c>
      <c r="K94" s="30" t="s">
        <v>3560</v>
      </c>
      <c r="L94" s="30" t="s">
        <v>3760</v>
      </c>
      <c r="M94" s="30">
        <v>69.566000000000003</v>
      </c>
      <c r="N94" s="30">
        <v>111.956</v>
      </c>
      <c r="O94" s="9" t="s">
        <v>3780</v>
      </c>
    </row>
    <row r="95" spans="1:19">
      <c r="A95" s="45">
        <v>47.173900462962962</v>
      </c>
      <c r="B95" s="30">
        <v>4</v>
      </c>
      <c r="C95" s="30" t="s">
        <v>3779</v>
      </c>
      <c r="D95" s="30" t="s">
        <v>3778</v>
      </c>
      <c r="E95" s="30" t="s">
        <v>3569</v>
      </c>
      <c r="F95" s="30">
        <v>1963</v>
      </c>
      <c r="G95" s="30" t="s">
        <v>3777</v>
      </c>
      <c r="H95" s="33">
        <v>23076</v>
      </c>
      <c r="I95" s="30">
        <v>43</v>
      </c>
      <c r="J95" s="30" t="s">
        <v>3636</v>
      </c>
      <c r="K95" s="40" t="s">
        <v>3776</v>
      </c>
      <c r="L95" s="40" t="s">
        <v>3775</v>
      </c>
      <c r="M95" s="30">
        <v>65.716999999999999</v>
      </c>
      <c r="N95" s="30">
        <v>105.762</v>
      </c>
      <c r="O95" s="9" t="s">
        <v>3675</v>
      </c>
    </row>
    <row r="96" spans="1:19">
      <c r="A96" s="45">
        <v>47.571874999999999</v>
      </c>
      <c r="B96" s="30">
        <v>5</v>
      </c>
      <c r="C96" s="30" t="s">
        <v>3752</v>
      </c>
      <c r="D96" s="30" t="s">
        <v>3751</v>
      </c>
      <c r="E96" s="30" t="s">
        <v>3569</v>
      </c>
      <c r="F96" s="30">
        <v>1976</v>
      </c>
      <c r="G96" s="30" t="s">
        <v>3575</v>
      </c>
      <c r="H96" s="33">
        <v>27788</v>
      </c>
      <c r="I96" s="30">
        <v>30</v>
      </c>
      <c r="J96" s="30" t="s">
        <v>3633</v>
      </c>
      <c r="K96" s="30" t="s">
        <v>3560</v>
      </c>
      <c r="L96" s="30" t="s">
        <v>3750</v>
      </c>
      <c r="M96" s="30">
        <v>65.168000000000006</v>
      </c>
      <c r="N96" s="30">
        <v>104.877</v>
      </c>
      <c r="O96" s="9" t="s">
        <v>3681</v>
      </c>
    </row>
    <row r="97" spans="1:18">
      <c r="A97" s="45">
        <v>48.568611111111117</v>
      </c>
      <c r="B97" s="30">
        <v>6</v>
      </c>
      <c r="C97" s="30" t="s">
        <v>3747</v>
      </c>
      <c r="D97" s="30" t="s">
        <v>3746</v>
      </c>
      <c r="E97" s="30" t="s">
        <v>3569</v>
      </c>
      <c r="F97" s="30">
        <v>1971</v>
      </c>
      <c r="G97" s="30" t="s">
        <v>3629</v>
      </c>
      <c r="H97" s="33">
        <v>26057</v>
      </c>
      <c r="I97" s="30">
        <v>37</v>
      </c>
      <c r="J97" s="30" t="s">
        <v>3567</v>
      </c>
      <c r="K97" s="30" t="s">
        <v>3560</v>
      </c>
      <c r="L97" s="30" t="s">
        <v>3628</v>
      </c>
      <c r="M97" s="30">
        <v>63.831000000000003</v>
      </c>
      <c r="N97" s="30">
        <v>102.72499999999999</v>
      </c>
      <c r="O97" s="9" t="s">
        <v>3734</v>
      </c>
    </row>
    <row r="98" spans="1:18">
      <c r="A98" s="45">
        <v>49.601122685185182</v>
      </c>
      <c r="B98" s="30">
        <v>7</v>
      </c>
      <c r="C98" s="30" t="s">
        <v>3727</v>
      </c>
      <c r="D98" s="30" t="s">
        <v>3726</v>
      </c>
      <c r="E98" s="30" t="s">
        <v>3569</v>
      </c>
      <c r="F98" s="30">
        <v>1975</v>
      </c>
      <c r="G98" s="30" t="s">
        <v>3575</v>
      </c>
      <c r="H98" s="33">
        <v>27540</v>
      </c>
      <c r="I98" s="30">
        <v>31</v>
      </c>
      <c r="J98" s="30" t="s">
        <v>3633</v>
      </c>
      <c r="K98" s="30" t="s">
        <v>3560</v>
      </c>
      <c r="L98" s="30" t="s">
        <v>3725</v>
      </c>
      <c r="M98" s="30">
        <v>62.502000000000002</v>
      </c>
      <c r="N98" s="30">
        <v>100.587</v>
      </c>
      <c r="O98" s="9" t="s">
        <v>3664</v>
      </c>
    </row>
    <row r="99" spans="1:18">
      <c r="A99" s="45">
        <v>50.494756944444447</v>
      </c>
      <c r="B99" s="30">
        <v>8</v>
      </c>
      <c r="C99" s="30" t="s">
        <v>3733</v>
      </c>
      <c r="D99" s="30" t="s">
        <v>3732</v>
      </c>
      <c r="E99" s="30" t="s">
        <v>3569</v>
      </c>
      <c r="F99" s="30">
        <v>1980</v>
      </c>
      <c r="G99" s="30" t="s">
        <v>3629</v>
      </c>
      <c r="H99" s="33">
        <v>29315</v>
      </c>
      <c r="I99" s="30">
        <v>27</v>
      </c>
      <c r="J99" s="30" t="s">
        <v>3731</v>
      </c>
      <c r="K99" s="30" t="s">
        <v>3560</v>
      </c>
      <c r="L99" s="30" t="s">
        <v>3730</v>
      </c>
      <c r="M99" s="30">
        <v>61.395000000000003</v>
      </c>
      <c r="N99" s="30">
        <v>98.807000000000002</v>
      </c>
      <c r="O99" s="9" t="s">
        <v>3664</v>
      </c>
    </row>
    <row r="100" spans="1:18">
      <c r="A100" s="45">
        <v>50.57565972222222</v>
      </c>
      <c r="B100" s="30">
        <v>9</v>
      </c>
      <c r="C100" s="30" t="s">
        <v>3774</v>
      </c>
      <c r="D100" s="30" t="s">
        <v>4089</v>
      </c>
      <c r="E100" s="30" t="s">
        <v>3569</v>
      </c>
      <c r="F100" s="30">
        <v>1980</v>
      </c>
      <c r="G100" s="30" t="s">
        <v>3773</v>
      </c>
      <c r="H100" s="33">
        <v>29486</v>
      </c>
      <c r="I100" s="30">
        <v>25</v>
      </c>
      <c r="J100" s="30" t="s">
        <v>3731</v>
      </c>
      <c r="K100" s="30" t="s">
        <v>3560</v>
      </c>
      <c r="L100" s="30" t="s">
        <v>3772</v>
      </c>
      <c r="M100" s="30">
        <v>61.296999999999997</v>
      </c>
      <c r="N100" s="30">
        <v>98.649000000000001</v>
      </c>
      <c r="O100" s="9" t="s">
        <v>3716</v>
      </c>
    </row>
    <row r="101" spans="1:18">
      <c r="A101" s="45">
        <v>51.682569444444447</v>
      </c>
      <c r="B101" s="30">
        <v>10</v>
      </c>
      <c r="C101" s="30" t="s">
        <v>3662</v>
      </c>
      <c r="D101" s="30" t="s">
        <v>3661</v>
      </c>
      <c r="E101" s="30" t="s">
        <v>3569</v>
      </c>
      <c r="F101" s="30">
        <v>1973</v>
      </c>
      <c r="G101" s="30" t="s">
        <v>3575</v>
      </c>
      <c r="H101" s="33">
        <v>26779</v>
      </c>
      <c r="I101" s="30">
        <v>33</v>
      </c>
      <c r="J101" s="30" t="s">
        <v>3633</v>
      </c>
      <c r="K101" s="30" t="s">
        <v>3560</v>
      </c>
      <c r="L101" s="30" t="s">
        <v>3573</v>
      </c>
      <c r="M101" s="30">
        <v>59.984000000000002</v>
      </c>
      <c r="N101" s="30">
        <v>96.536000000000001</v>
      </c>
      <c r="O101" s="9" t="s">
        <v>3664</v>
      </c>
    </row>
    <row r="102" spans="1:18">
      <c r="A102" s="45">
        <v>54.183807870370373</v>
      </c>
      <c r="B102" s="30">
        <v>11</v>
      </c>
      <c r="C102" s="30" t="s">
        <v>3626</v>
      </c>
      <c r="D102" s="30" t="s">
        <v>3625</v>
      </c>
      <c r="E102" s="30" t="s">
        <v>3569</v>
      </c>
      <c r="F102" s="30">
        <v>1970</v>
      </c>
      <c r="G102" s="30" t="s">
        <v>3617</v>
      </c>
      <c r="H102" s="33">
        <v>25692</v>
      </c>
      <c r="I102" s="30">
        <v>36</v>
      </c>
      <c r="J102" s="30" t="s">
        <v>3567</v>
      </c>
      <c r="K102" s="30" t="s">
        <v>3560</v>
      </c>
      <c r="L102" s="30" t="s">
        <v>3624</v>
      </c>
      <c r="M102" s="30">
        <v>57.215000000000003</v>
      </c>
      <c r="N102" s="30">
        <v>92.078999999999994</v>
      </c>
      <c r="O102" s="9" t="s">
        <v>3676</v>
      </c>
    </row>
    <row r="103" spans="1:18">
      <c r="A103" s="45">
        <v>57.273263888888891</v>
      </c>
      <c r="B103" s="30">
        <v>12</v>
      </c>
      <c r="C103" s="30" t="s">
        <v>3771</v>
      </c>
      <c r="D103" s="30" t="s">
        <v>3770</v>
      </c>
      <c r="E103" s="30" t="s">
        <v>3569</v>
      </c>
      <c r="F103" s="30">
        <v>1973</v>
      </c>
      <c r="G103" s="30" t="s">
        <v>3657</v>
      </c>
      <c r="H103" s="33">
        <v>26799</v>
      </c>
      <c r="I103" s="30">
        <v>33</v>
      </c>
      <c r="J103" s="30" t="s">
        <v>3633</v>
      </c>
      <c r="K103" s="30" t="s">
        <v>3560</v>
      </c>
      <c r="L103" s="30" t="s">
        <v>3769</v>
      </c>
      <c r="M103" s="30">
        <v>54.128999999999998</v>
      </c>
      <c r="N103" s="30">
        <v>87.111999999999995</v>
      </c>
      <c r="O103" s="9" t="s">
        <v>3676</v>
      </c>
    </row>
    <row r="104" spans="1:18">
      <c r="A104" s="45">
        <v>58.681990740740737</v>
      </c>
      <c r="B104" s="30">
        <v>13</v>
      </c>
      <c r="C104" s="30" t="s">
        <v>3745</v>
      </c>
      <c r="D104" s="30" t="s">
        <v>3744</v>
      </c>
      <c r="E104" s="30" t="s">
        <v>3569</v>
      </c>
      <c r="F104" s="30">
        <v>1960</v>
      </c>
      <c r="G104" s="30" t="s">
        <v>3743</v>
      </c>
      <c r="H104" s="33">
        <v>22278</v>
      </c>
      <c r="I104" s="30">
        <v>45</v>
      </c>
      <c r="J104" s="30" t="s">
        <v>3604</v>
      </c>
      <c r="K104" s="30" t="s">
        <v>3560</v>
      </c>
      <c r="L104" s="30" t="s">
        <v>3742</v>
      </c>
      <c r="M104" s="30">
        <v>52.831000000000003</v>
      </c>
      <c r="N104" s="30">
        <v>85.021000000000001</v>
      </c>
      <c r="O104" s="9" t="s">
        <v>3676</v>
      </c>
    </row>
    <row r="105" spans="1:18">
      <c r="A105" s="45">
        <v>60.191249999999997</v>
      </c>
      <c r="B105" s="30">
        <v>14</v>
      </c>
      <c r="C105" s="30" t="s">
        <v>3724</v>
      </c>
      <c r="D105" s="30" t="s">
        <v>3723</v>
      </c>
      <c r="E105" s="30" t="s">
        <v>3555</v>
      </c>
      <c r="F105" s="30">
        <v>1956</v>
      </c>
      <c r="G105" s="30" t="s">
        <v>84</v>
      </c>
      <c r="H105" s="37">
        <v>20506</v>
      </c>
      <c r="I105" s="30">
        <v>50</v>
      </c>
      <c r="J105" s="30" t="s">
        <v>3678</v>
      </c>
      <c r="K105" s="30" t="s">
        <v>3560</v>
      </c>
      <c r="L105" s="30" t="s">
        <v>3722</v>
      </c>
      <c r="M105" s="30">
        <v>51.505000000000003</v>
      </c>
      <c r="N105" s="30">
        <v>82.888999999999996</v>
      </c>
      <c r="O105" s="9" t="s">
        <v>3768</v>
      </c>
    </row>
    <row r="106" spans="1:18">
      <c r="O106" s="9" t="s">
        <v>3739</v>
      </c>
    </row>
    <row r="108" spans="1:18">
      <c r="A108" s="38" t="s">
        <v>3767</v>
      </c>
      <c r="B108" s="43">
        <v>2007</v>
      </c>
      <c r="C108" s="38" t="s">
        <v>3766</v>
      </c>
      <c r="D108" s="38"/>
      <c r="E108" s="38"/>
      <c r="F108" s="38"/>
      <c r="J108" s="38" t="s">
        <v>3765</v>
      </c>
      <c r="K108" s="38"/>
      <c r="L108" s="38"/>
      <c r="M108" s="38"/>
      <c r="N108" s="38"/>
      <c r="O108" s="11"/>
    </row>
    <row r="109" spans="1:18">
      <c r="A109" s="44" t="s">
        <v>3597</v>
      </c>
      <c r="B109" s="44" t="s">
        <v>3596</v>
      </c>
      <c r="C109" s="44" t="s">
        <v>3595</v>
      </c>
      <c r="D109" s="44" t="s">
        <v>3594</v>
      </c>
      <c r="E109" s="44" t="s">
        <v>3593</v>
      </c>
      <c r="F109" s="44" t="s">
        <v>3592</v>
      </c>
      <c r="G109" s="44" t="s">
        <v>3591</v>
      </c>
      <c r="H109" s="29" t="s">
        <v>3590</v>
      </c>
      <c r="I109" s="44" t="s">
        <v>3589</v>
      </c>
      <c r="J109" s="44" t="s">
        <v>3588</v>
      </c>
      <c r="K109" s="44" t="s">
        <v>3587</v>
      </c>
      <c r="L109" s="44" t="s">
        <v>3586</v>
      </c>
      <c r="M109" s="44" t="s">
        <v>3585</v>
      </c>
      <c r="N109" s="44" t="s">
        <v>3584</v>
      </c>
      <c r="O109" s="17" t="s">
        <v>3583</v>
      </c>
      <c r="Q109" s="9"/>
      <c r="R109" s="9"/>
    </row>
    <row r="110" spans="1:18">
      <c r="A110" s="45">
        <v>43.185092592592589</v>
      </c>
      <c r="B110" s="30">
        <v>1</v>
      </c>
      <c r="C110" s="30" t="s">
        <v>3614</v>
      </c>
      <c r="D110" s="30" t="s">
        <v>3613</v>
      </c>
      <c r="E110" s="30" t="s">
        <v>3569</v>
      </c>
      <c r="F110" s="30">
        <v>1970</v>
      </c>
      <c r="G110" s="30" t="s">
        <v>3612</v>
      </c>
      <c r="H110" s="33">
        <v>25807</v>
      </c>
      <c r="I110" s="30">
        <v>36</v>
      </c>
      <c r="J110" s="30" t="s">
        <v>3567</v>
      </c>
      <c r="K110" s="30" t="s">
        <v>3560</v>
      </c>
      <c r="L110" s="30" t="s">
        <v>3611</v>
      </c>
      <c r="M110" s="30">
        <v>71.787999999999997</v>
      </c>
      <c r="N110" s="30">
        <v>115.53100000000001</v>
      </c>
      <c r="O110" s="10" t="s">
        <v>3764</v>
      </c>
      <c r="P110" s="9"/>
      <c r="Q110" s="9"/>
      <c r="R110" s="9"/>
    </row>
    <row r="111" spans="1:18">
      <c r="A111" s="45">
        <v>46.115682870370371</v>
      </c>
      <c r="B111" s="30">
        <v>2</v>
      </c>
      <c r="C111" s="30" t="s">
        <v>3763</v>
      </c>
      <c r="D111" s="30" t="s">
        <v>3762</v>
      </c>
      <c r="E111" s="30" t="s">
        <v>3569</v>
      </c>
      <c r="F111" s="30">
        <v>1962</v>
      </c>
      <c r="G111" s="30" t="s">
        <v>3761</v>
      </c>
      <c r="H111" s="33">
        <v>22936</v>
      </c>
      <c r="I111" s="30">
        <v>44</v>
      </c>
      <c r="J111" s="30" t="s">
        <v>3636</v>
      </c>
      <c r="K111" s="30" t="s">
        <v>3560</v>
      </c>
      <c r="L111" s="30" t="s">
        <v>3760</v>
      </c>
      <c r="M111" s="30">
        <v>67.225999999999999</v>
      </c>
      <c r="N111" s="30">
        <v>108.18899999999999</v>
      </c>
      <c r="O111" s="9" t="s">
        <v>3676</v>
      </c>
      <c r="P111" s="9"/>
      <c r="Q111" s="9"/>
      <c r="R111" s="9"/>
    </row>
    <row r="112" spans="1:18">
      <c r="A112" s="45">
        <v>46.585347222222225</v>
      </c>
      <c r="B112" s="30">
        <v>3</v>
      </c>
      <c r="C112" s="30" t="s">
        <v>3752</v>
      </c>
      <c r="D112" s="30" t="s">
        <v>3751</v>
      </c>
      <c r="E112" s="30" t="s">
        <v>3569</v>
      </c>
      <c r="F112" s="30">
        <v>1976</v>
      </c>
      <c r="G112" s="30" t="s">
        <v>3575</v>
      </c>
      <c r="H112" s="33">
        <v>27788</v>
      </c>
      <c r="I112" s="30">
        <v>30</v>
      </c>
      <c r="J112" s="30" t="s">
        <v>3633</v>
      </c>
      <c r="K112" s="30" t="s">
        <v>3560</v>
      </c>
      <c r="L112" s="30" t="s">
        <v>3750</v>
      </c>
      <c r="M112" s="30">
        <v>66.548000000000002</v>
      </c>
      <c r="N112" s="30">
        <v>107.098</v>
      </c>
      <c r="O112" s="9" t="s">
        <v>3681</v>
      </c>
      <c r="P112" s="9"/>
      <c r="Q112" s="9"/>
      <c r="R112" s="9"/>
    </row>
    <row r="113" spans="1:18">
      <c r="A113" s="45">
        <v>48.176319444444438</v>
      </c>
      <c r="B113" s="30">
        <v>4</v>
      </c>
      <c r="C113" s="30" t="s">
        <v>3747</v>
      </c>
      <c r="D113" s="30" t="s">
        <v>3746</v>
      </c>
      <c r="E113" s="30" t="s">
        <v>3569</v>
      </c>
      <c r="F113" s="30">
        <v>1971</v>
      </c>
      <c r="G113" s="30" t="s">
        <v>3629</v>
      </c>
      <c r="H113" s="33">
        <v>26057</v>
      </c>
      <c r="I113" s="30">
        <v>38</v>
      </c>
      <c r="J113" s="30" t="s">
        <v>3567</v>
      </c>
      <c r="K113" s="30" t="s">
        <v>3560</v>
      </c>
      <c r="L113" s="30" t="s">
        <v>3628</v>
      </c>
      <c r="M113" s="30">
        <v>64.350999999999999</v>
      </c>
      <c r="N113" s="30">
        <v>103.562</v>
      </c>
      <c r="O113" s="9" t="s">
        <v>3759</v>
      </c>
      <c r="P113" s="9"/>
      <c r="Q113" s="9"/>
      <c r="R113" s="9"/>
    </row>
    <row r="114" spans="1:18">
      <c r="A114" s="45">
        <v>49.70759259259259</v>
      </c>
      <c r="B114" s="30">
        <v>5</v>
      </c>
      <c r="C114" s="30" t="s">
        <v>3727</v>
      </c>
      <c r="D114" s="30" t="s">
        <v>3726</v>
      </c>
      <c r="E114" s="30" t="s">
        <v>3569</v>
      </c>
      <c r="F114" s="30">
        <v>1975</v>
      </c>
      <c r="G114" s="30" t="s">
        <v>3575</v>
      </c>
      <c r="H114" s="33">
        <v>27540</v>
      </c>
      <c r="I114" s="30">
        <v>32</v>
      </c>
      <c r="J114" s="30" t="s">
        <v>3633</v>
      </c>
      <c r="K114" s="30" t="s">
        <v>3560</v>
      </c>
      <c r="L114" s="30" t="s">
        <v>3725</v>
      </c>
      <c r="M114" s="30">
        <v>62.366</v>
      </c>
      <c r="N114" s="30">
        <v>100.369</v>
      </c>
      <c r="O114" s="9" t="s">
        <v>3676</v>
      </c>
      <c r="P114" s="9"/>
      <c r="Q114" s="9"/>
      <c r="R114" s="9"/>
    </row>
    <row r="115" spans="1:18">
      <c r="A115" s="45">
        <v>50.126689814814817</v>
      </c>
      <c r="B115" s="30">
        <v>6</v>
      </c>
      <c r="C115" s="30" t="s">
        <v>3695</v>
      </c>
      <c r="D115" s="30" t="s">
        <v>3694</v>
      </c>
      <c r="E115" s="30" t="s">
        <v>3569</v>
      </c>
      <c r="F115" s="30">
        <v>1977</v>
      </c>
      <c r="G115" s="30" t="s">
        <v>3657</v>
      </c>
      <c r="H115" s="33">
        <v>28266</v>
      </c>
      <c r="I115" s="30">
        <v>30</v>
      </c>
      <c r="J115" s="30" t="s">
        <v>3633</v>
      </c>
      <c r="K115" s="30" t="s">
        <v>3560</v>
      </c>
      <c r="L115" s="30" t="s">
        <v>3693</v>
      </c>
      <c r="M115" s="30">
        <v>61.845999999999997</v>
      </c>
      <c r="N115" s="30">
        <v>99.531999999999996</v>
      </c>
      <c r="O115" s="9" t="s">
        <v>3623</v>
      </c>
      <c r="P115" s="9"/>
    </row>
    <row r="116" spans="1:18">
      <c r="A116" s="45">
        <v>50.514872685185189</v>
      </c>
      <c r="B116" s="30">
        <v>7</v>
      </c>
      <c r="C116" s="30" t="s">
        <v>3626</v>
      </c>
      <c r="D116" s="30" t="s">
        <v>3625</v>
      </c>
      <c r="E116" s="30" t="s">
        <v>3569</v>
      </c>
      <c r="F116" s="30">
        <v>1970</v>
      </c>
      <c r="G116" s="30" t="s">
        <v>3617</v>
      </c>
      <c r="H116" s="33">
        <v>25692</v>
      </c>
      <c r="I116" s="30">
        <v>37</v>
      </c>
      <c r="J116" s="30" t="s">
        <v>3567</v>
      </c>
      <c r="K116" s="30" t="s">
        <v>3560</v>
      </c>
      <c r="L116" s="30" t="s">
        <v>3624</v>
      </c>
      <c r="M116" s="30">
        <v>61.371000000000002</v>
      </c>
      <c r="N116" s="30">
        <v>98.766999999999996</v>
      </c>
      <c r="O116" s="9" t="s">
        <v>4026</v>
      </c>
      <c r="P116" s="9"/>
      <c r="Q116" s="9"/>
      <c r="R116" s="9"/>
    </row>
    <row r="117" spans="1:18">
      <c r="A117" s="45">
        <v>52.292731481481475</v>
      </c>
      <c r="B117" s="30">
        <v>8</v>
      </c>
      <c r="C117" s="30" t="s">
        <v>3662</v>
      </c>
      <c r="D117" s="30" t="s">
        <v>3661</v>
      </c>
      <c r="E117" s="30" t="s">
        <v>3569</v>
      </c>
      <c r="F117" s="30">
        <v>1973</v>
      </c>
      <c r="G117" s="30" t="s">
        <v>3575</v>
      </c>
      <c r="H117" s="33">
        <v>26779</v>
      </c>
      <c r="I117" s="30">
        <v>34</v>
      </c>
      <c r="J117" s="30" t="s">
        <v>3633</v>
      </c>
      <c r="K117" s="30" t="s">
        <v>3560</v>
      </c>
      <c r="L117" s="30" t="s">
        <v>3573</v>
      </c>
      <c r="M117" s="30">
        <v>59.283999999999999</v>
      </c>
      <c r="N117" s="30">
        <v>96.409000000000006</v>
      </c>
      <c r="O117" s="9" t="s">
        <v>3676</v>
      </c>
      <c r="P117" s="9"/>
      <c r="Q117" s="9"/>
      <c r="R117" s="9"/>
    </row>
    <row r="118" spans="1:18">
      <c r="A118" s="45">
        <v>52.537592592592596</v>
      </c>
      <c r="B118" s="30">
        <v>9</v>
      </c>
      <c r="C118" s="30" t="s">
        <v>3609</v>
      </c>
      <c r="D118" s="30" t="s">
        <v>3608</v>
      </c>
      <c r="E118" s="30" t="s">
        <v>3569</v>
      </c>
      <c r="F118" s="30">
        <v>1978</v>
      </c>
      <c r="G118" s="30" t="s">
        <v>3607</v>
      </c>
      <c r="H118" s="33">
        <v>28691</v>
      </c>
      <c r="I118" s="30">
        <v>28</v>
      </c>
      <c r="J118" s="30" t="s">
        <v>3731</v>
      </c>
      <c r="K118" s="30" t="s">
        <v>3560</v>
      </c>
      <c r="L118" s="30" t="s">
        <v>3606</v>
      </c>
      <c r="M118" s="30">
        <v>59.008000000000003</v>
      </c>
      <c r="N118" s="30">
        <v>94.965000000000003</v>
      </c>
      <c r="O118" s="9" t="s">
        <v>3623</v>
      </c>
      <c r="P118" s="9"/>
      <c r="Q118" s="9"/>
      <c r="R118" s="9"/>
    </row>
    <row r="119" spans="1:18">
      <c r="A119" s="45">
        <v>55.157754629629629</v>
      </c>
      <c r="B119" s="30">
        <v>10</v>
      </c>
      <c r="C119" s="30" t="s">
        <v>3745</v>
      </c>
      <c r="D119" s="30" t="s">
        <v>3744</v>
      </c>
      <c r="E119" s="30" t="s">
        <v>3569</v>
      </c>
      <c r="F119" s="30">
        <v>1960</v>
      </c>
      <c r="G119" s="30" t="s">
        <v>3743</v>
      </c>
      <c r="H119" s="33">
        <v>22278</v>
      </c>
      <c r="I119" s="30">
        <v>46</v>
      </c>
      <c r="J119" s="30" t="s">
        <v>3604</v>
      </c>
      <c r="K119" s="30" t="s">
        <v>3560</v>
      </c>
      <c r="L119" s="30" t="s">
        <v>3742</v>
      </c>
      <c r="M119" s="30">
        <v>56.204999999999998</v>
      </c>
      <c r="N119" s="30">
        <v>90.453999999999994</v>
      </c>
      <c r="O119" s="9" t="s">
        <v>3758</v>
      </c>
      <c r="P119" s="9"/>
      <c r="Q119" s="9"/>
      <c r="R119" s="9"/>
    </row>
    <row r="120" spans="1:18">
      <c r="A120" s="45">
        <v>58.329479166666665</v>
      </c>
      <c r="B120" s="30">
        <v>11</v>
      </c>
      <c r="C120" s="30" t="s">
        <v>3724</v>
      </c>
      <c r="D120" s="30" t="s">
        <v>3723</v>
      </c>
      <c r="E120" s="30" t="s">
        <v>3555</v>
      </c>
      <c r="F120" s="30">
        <v>1956</v>
      </c>
      <c r="G120" s="30" t="s">
        <v>84</v>
      </c>
      <c r="H120" s="37">
        <v>20506</v>
      </c>
      <c r="I120" s="30">
        <v>51</v>
      </c>
      <c r="J120" s="30" t="s">
        <v>3678</v>
      </c>
      <c r="K120" s="30" t="s">
        <v>3560</v>
      </c>
      <c r="L120" s="30" t="s">
        <v>3722</v>
      </c>
      <c r="M120" s="30">
        <v>53.149000000000001</v>
      </c>
      <c r="N120" s="30">
        <v>85.534999999999997</v>
      </c>
      <c r="O120" s="9" t="s">
        <v>3757</v>
      </c>
      <c r="P120" s="9"/>
    </row>
    <row r="121" spans="1:18">
      <c r="O121" s="9" t="s">
        <v>3601</v>
      </c>
    </row>
    <row r="123" spans="1:18">
      <c r="A123" s="38" t="s">
        <v>3756</v>
      </c>
      <c r="B123" s="43">
        <v>2008</v>
      </c>
      <c r="C123" s="38" t="s">
        <v>3755</v>
      </c>
      <c r="D123" s="38"/>
      <c r="E123" s="38"/>
      <c r="F123" s="38"/>
      <c r="J123" s="38" t="s">
        <v>3754</v>
      </c>
      <c r="K123" s="38"/>
      <c r="L123" s="38"/>
      <c r="M123" s="38"/>
      <c r="N123" s="38"/>
      <c r="O123" s="11"/>
    </row>
    <row r="124" spans="1:18">
      <c r="A124" s="44" t="s">
        <v>3597</v>
      </c>
      <c r="B124" s="44" t="s">
        <v>3596</v>
      </c>
      <c r="C124" s="44" t="s">
        <v>3595</v>
      </c>
      <c r="D124" s="44" t="s">
        <v>3594</v>
      </c>
      <c r="E124" s="44" t="s">
        <v>3593</v>
      </c>
      <c r="F124" s="44" t="s">
        <v>3592</v>
      </c>
      <c r="G124" s="44" t="s">
        <v>3591</v>
      </c>
      <c r="H124" s="29" t="s">
        <v>3590</v>
      </c>
      <c r="I124" s="44" t="s">
        <v>3589</v>
      </c>
      <c r="J124" s="44" t="s">
        <v>3588</v>
      </c>
      <c r="K124" s="44" t="s">
        <v>3587</v>
      </c>
      <c r="L124" s="44" t="s">
        <v>3586</v>
      </c>
      <c r="M124" s="44" t="s">
        <v>3585</v>
      </c>
      <c r="N124" s="44" t="s">
        <v>3584</v>
      </c>
      <c r="O124" s="17" t="s">
        <v>3583</v>
      </c>
    </row>
    <row r="125" spans="1:18">
      <c r="A125" s="45">
        <v>44.112673611111113</v>
      </c>
      <c r="B125" s="30">
        <v>1</v>
      </c>
      <c r="C125" s="30" t="s">
        <v>3614</v>
      </c>
      <c r="D125" s="30" t="s">
        <v>3613</v>
      </c>
      <c r="E125" s="30" t="s">
        <v>3569</v>
      </c>
      <c r="F125" s="30">
        <v>1970</v>
      </c>
      <c r="G125" s="30" t="s">
        <v>3612</v>
      </c>
      <c r="H125" s="33">
        <v>25807</v>
      </c>
      <c r="I125" s="30">
        <v>37</v>
      </c>
      <c r="J125" s="30" t="s">
        <v>3567</v>
      </c>
      <c r="K125" s="30" t="s">
        <v>3560</v>
      </c>
      <c r="L125" s="30" t="s">
        <v>3611</v>
      </c>
      <c r="M125" s="30">
        <v>70.278000000000006</v>
      </c>
      <c r="N125" s="30">
        <v>113.102</v>
      </c>
      <c r="O125" s="9" t="s">
        <v>3753</v>
      </c>
    </row>
    <row r="126" spans="1:18">
      <c r="A126" s="45">
        <v>45.576319444444444</v>
      </c>
      <c r="B126" s="30">
        <v>2</v>
      </c>
      <c r="C126" s="30" t="s">
        <v>3752</v>
      </c>
      <c r="D126" s="30" t="s">
        <v>3751</v>
      </c>
      <c r="E126" s="30" t="s">
        <v>3569</v>
      </c>
      <c r="F126" s="30">
        <v>1976</v>
      </c>
      <c r="G126" s="30" t="s">
        <v>3575</v>
      </c>
      <c r="H126" s="33">
        <v>27788</v>
      </c>
      <c r="I126" s="30">
        <v>31</v>
      </c>
      <c r="J126" s="30" t="s">
        <v>3633</v>
      </c>
      <c r="K126" s="30" t="s">
        <v>3560</v>
      </c>
      <c r="L126" s="30" t="s">
        <v>3750</v>
      </c>
      <c r="M126" s="30">
        <v>68.022000000000006</v>
      </c>
      <c r="N126" s="30">
        <v>109.471</v>
      </c>
      <c r="O126" s="9" t="s">
        <v>3749</v>
      </c>
    </row>
    <row r="127" spans="1:18">
      <c r="A127" s="45">
        <v>46.495694444444446</v>
      </c>
      <c r="B127" s="30">
        <v>3</v>
      </c>
      <c r="C127" s="30" t="s">
        <v>3695</v>
      </c>
      <c r="D127" s="30" t="s">
        <v>3694</v>
      </c>
      <c r="E127" s="30" t="s">
        <v>3569</v>
      </c>
      <c r="F127" s="30">
        <v>1977</v>
      </c>
      <c r="G127" s="30" t="s">
        <v>3657</v>
      </c>
      <c r="H127" s="33">
        <v>28266</v>
      </c>
      <c r="I127" s="30">
        <v>31</v>
      </c>
      <c r="J127" s="30" t="s">
        <v>3633</v>
      </c>
      <c r="K127" s="30" t="s">
        <v>3560</v>
      </c>
      <c r="L127" s="30" t="s">
        <v>3693</v>
      </c>
      <c r="M127" s="30">
        <v>66.676000000000002</v>
      </c>
      <c r="N127" s="30">
        <v>107.30500000000001</v>
      </c>
      <c r="O127" s="9" t="s">
        <v>3681</v>
      </c>
    </row>
    <row r="128" spans="1:18">
      <c r="A128" s="45">
        <v>48.494166666666665</v>
      </c>
      <c r="B128" s="30">
        <v>4</v>
      </c>
      <c r="C128" s="30" t="s">
        <v>3609</v>
      </c>
      <c r="D128" s="30" t="s">
        <v>3608</v>
      </c>
      <c r="E128" s="30" t="s">
        <v>3569</v>
      </c>
      <c r="F128" s="30">
        <v>1978</v>
      </c>
      <c r="G128" s="30" t="s">
        <v>3607</v>
      </c>
      <c r="H128" s="33">
        <v>28691</v>
      </c>
      <c r="I128" s="30">
        <v>29</v>
      </c>
      <c r="J128" s="30" t="s">
        <v>3731</v>
      </c>
      <c r="K128" s="30" t="s">
        <v>3560</v>
      </c>
      <c r="L128" s="30" t="s">
        <v>3606</v>
      </c>
      <c r="M128" s="30">
        <v>63.927999999999997</v>
      </c>
      <c r="N128" s="30">
        <v>102.883</v>
      </c>
      <c r="O128" s="9" t="s">
        <v>3681</v>
      </c>
    </row>
    <row r="129" spans="1:16">
      <c r="A129" s="45">
        <v>49.447662037037041</v>
      </c>
      <c r="B129" s="30">
        <v>5</v>
      </c>
      <c r="C129" s="30" t="s">
        <v>3662</v>
      </c>
      <c r="D129" s="30" t="s">
        <v>3661</v>
      </c>
      <c r="E129" s="30" t="s">
        <v>3569</v>
      </c>
      <c r="F129" s="30">
        <v>1973</v>
      </c>
      <c r="G129" s="30" t="s">
        <v>3575</v>
      </c>
      <c r="H129" s="33">
        <v>26779</v>
      </c>
      <c r="I129" s="30">
        <v>35</v>
      </c>
      <c r="J129" s="30" t="s">
        <v>3633</v>
      </c>
      <c r="K129" s="30" t="s">
        <v>3560</v>
      </c>
      <c r="L129" s="30" t="s">
        <v>3573</v>
      </c>
      <c r="M129" s="30">
        <v>62.695999999999998</v>
      </c>
      <c r="N129" s="30">
        <v>100.899</v>
      </c>
      <c r="O129" s="9" t="s">
        <v>3748</v>
      </c>
    </row>
    <row r="130" spans="1:16">
      <c r="A130" s="45">
        <v>49.626354166666665</v>
      </c>
      <c r="B130" s="30">
        <v>6</v>
      </c>
      <c r="C130" s="30" t="s">
        <v>3747</v>
      </c>
      <c r="D130" s="30" t="s">
        <v>3746</v>
      </c>
      <c r="E130" s="30" t="s">
        <v>3569</v>
      </c>
      <c r="F130" s="30">
        <v>1971</v>
      </c>
      <c r="G130" s="30" t="s">
        <v>3629</v>
      </c>
      <c r="H130" s="33">
        <v>26057</v>
      </c>
      <c r="I130" s="30">
        <v>39</v>
      </c>
      <c r="J130" s="30" t="s">
        <v>3567</v>
      </c>
      <c r="K130" s="30" t="s">
        <v>3560</v>
      </c>
      <c r="L130" s="30" t="s">
        <v>3628</v>
      </c>
      <c r="M130" s="30">
        <v>62.470999999999997</v>
      </c>
      <c r="N130" s="30">
        <v>100.536</v>
      </c>
      <c r="O130" s="9" t="s">
        <v>3680</v>
      </c>
    </row>
    <row r="131" spans="1:16">
      <c r="A131" s="45">
        <v>50.472060185185178</v>
      </c>
      <c r="B131" s="30">
        <v>7</v>
      </c>
      <c r="C131" s="30" t="s">
        <v>3626</v>
      </c>
      <c r="D131" s="30" t="s">
        <v>3625</v>
      </c>
      <c r="E131" s="30" t="s">
        <v>3569</v>
      </c>
      <c r="F131" s="30">
        <v>1970</v>
      </c>
      <c r="G131" s="30" t="s">
        <v>3617</v>
      </c>
      <c r="H131" s="33">
        <v>25692</v>
      </c>
      <c r="I131" s="30">
        <v>37</v>
      </c>
      <c r="J131" s="30" t="s">
        <v>3567</v>
      </c>
      <c r="K131" s="30" t="s">
        <v>3560</v>
      </c>
      <c r="L131" s="30" t="s">
        <v>3624</v>
      </c>
      <c r="M131" s="30">
        <v>61.423000000000002</v>
      </c>
      <c r="N131" s="30">
        <v>98.852000000000004</v>
      </c>
      <c r="O131" s="9" t="s">
        <v>3603</v>
      </c>
    </row>
    <row r="132" spans="1:16">
      <c r="A132" s="45">
        <v>53.485995370370368</v>
      </c>
      <c r="B132" s="30">
        <v>8</v>
      </c>
      <c r="C132" s="30" t="s">
        <v>3733</v>
      </c>
      <c r="D132" s="30" t="s">
        <v>3732</v>
      </c>
      <c r="E132" s="30" t="s">
        <v>3569</v>
      </c>
      <c r="F132" s="30">
        <v>1980</v>
      </c>
      <c r="G132" s="30" t="s">
        <v>3629</v>
      </c>
      <c r="H132" s="33">
        <v>29315</v>
      </c>
      <c r="I132" s="30">
        <v>28</v>
      </c>
      <c r="J132" s="30" t="s">
        <v>3731</v>
      </c>
      <c r="K132" s="30" t="s">
        <v>3560</v>
      </c>
      <c r="L132" s="30" t="s">
        <v>3730</v>
      </c>
      <c r="M132" s="30">
        <v>57.962000000000003</v>
      </c>
      <c r="N132" s="30">
        <v>93.281000000000006</v>
      </c>
      <c r="O132" s="9" t="s">
        <v>3676</v>
      </c>
    </row>
    <row r="133" spans="1:16">
      <c r="A133" s="45">
        <v>54.48237268518519</v>
      </c>
      <c r="B133" s="30">
        <v>9</v>
      </c>
      <c r="C133" s="30" t="s">
        <v>3745</v>
      </c>
      <c r="D133" s="30" t="s">
        <v>3744</v>
      </c>
      <c r="E133" s="30" t="s">
        <v>3569</v>
      </c>
      <c r="F133" s="30">
        <v>1960</v>
      </c>
      <c r="G133" s="30" t="s">
        <v>3743</v>
      </c>
      <c r="H133" s="33">
        <v>22278</v>
      </c>
      <c r="I133" s="30">
        <v>47</v>
      </c>
      <c r="J133" s="30" t="s">
        <v>3604</v>
      </c>
      <c r="K133" s="30" t="s">
        <v>3560</v>
      </c>
      <c r="L133" s="30" t="s">
        <v>3742</v>
      </c>
      <c r="M133" s="30">
        <v>56.902000000000001</v>
      </c>
      <c r="N133" s="30">
        <v>91.575000000000003</v>
      </c>
      <c r="O133" s="9" t="s">
        <v>3741</v>
      </c>
    </row>
    <row r="134" spans="1:16">
      <c r="A134" s="45">
        <v>55.699722222222221</v>
      </c>
      <c r="B134" s="30">
        <v>10</v>
      </c>
      <c r="C134" s="30" t="s">
        <v>3727</v>
      </c>
      <c r="D134" s="30" t="s">
        <v>3726</v>
      </c>
      <c r="E134" s="30" t="s">
        <v>3569</v>
      </c>
      <c r="F134" s="30">
        <v>1975</v>
      </c>
      <c r="G134" s="30" t="s">
        <v>3575</v>
      </c>
      <c r="H134" s="33">
        <v>27540</v>
      </c>
      <c r="I134" s="30">
        <v>33</v>
      </c>
      <c r="J134" s="30" t="s">
        <v>3633</v>
      </c>
      <c r="K134" s="30" t="s">
        <v>3560</v>
      </c>
      <c r="L134" s="30" t="s">
        <v>3725</v>
      </c>
      <c r="M134" s="30">
        <v>55.658000000000001</v>
      </c>
      <c r="N134" s="30">
        <v>89.572999999999993</v>
      </c>
      <c r="O134" s="9" t="s">
        <v>3714</v>
      </c>
    </row>
    <row r="135" spans="1:16">
      <c r="A135" s="45">
        <v>56.744004629629636</v>
      </c>
      <c r="B135" s="30">
        <v>11</v>
      </c>
      <c r="C135" s="30" t="s">
        <v>3724</v>
      </c>
      <c r="D135" s="30" t="s">
        <v>3723</v>
      </c>
      <c r="E135" s="30" t="s">
        <v>3555</v>
      </c>
      <c r="F135" s="30">
        <v>1956</v>
      </c>
      <c r="G135" s="30" t="s">
        <v>84</v>
      </c>
      <c r="H135" s="37">
        <v>20506</v>
      </c>
      <c r="I135" s="30">
        <v>52</v>
      </c>
      <c r="J135" s="30" t="s">
        <v>3678</v>
      </c>
      <c r="K135" s="30" t="s">
        <v>3560</v>
      </c>
      <c r="L135" s="30" t="s">
        <v>3722</v>
      </c>
      <c r="M135" s="30">
        <v>54.634</v>
      </c>
      <c r="N135" s="30">
        <v>87.924999999999997</v>
      </c>
      <c r="O135" s="9" t="s">
        <v>3740</v>
      </c>
    </row>
    <row r="136" spans="1:16">
      <c r="O136" s="9" t="s">
        <v>3739</v>
      </c>
    </row>
    <row r="138" spans="1:16">
      <c r="A138" s="38" t="s">
        <v>3738</v>
      </c>
      <c r="B138" s="43">
        <v>2009</v>
      </c>
      <c r="C138" s="38" t="s">
        <v>3737</v>
      </c>
      <c r="D138" s="38"/>
      <c r="E138" s="38"/>
      <c r="F138" s="38"/>
      <c r="J138" s="38" t="s">
        <v>3736</v>
      </c>
      <c r="K138" s="38"/>
      <c r="L138" s="38"/>
      <c r="M138" s="38"/>
      <c r="N138" s="38"/>
      <c r="O138" s="11"/>
    </row>
    <row r="139" spans="1:16">
      <c r="A139" s="44" t="s">
        <v>3597</v>
      </c>
      <c r="B139" s="44" t="s">
        <v>3596</v>
      </c>
      <c r="C139" s="44" t="s">
        <v>3595</v>
      </c>
      <c r="D139" s="44" t="s">
        <v>3594</v>
      </c>
      <c r="E139" s="44" t="s">
        <v>3593</v>
      </c>
      <c r="F139" s="44" t="s">
        <v>3592</v>
      </c>
      <c r="G139" s="44" t="s">
        <v>3591</v>
      </c>
      <c r="H139" s="29" t="s">
        <v>3590</v>
      </c>
      <c r="I139" s="44" t="s">
        <v>3589</v>
      </c>
      <c r="J139" s="44" t="s">
        <v>3588</v>
      </c>
      <c r="K139" s="44" t="s">
        <v>3587</v>
      </c>
      <c r="L139" s="44" t="s">
        <v>3586</v>
      </c>
      <c r="M139" s="44" t="s">
        <v>3585</v>
      </c>
      <c r="N139" s="44" t="s">
        <v>3584</v>
      </c>
      <c r="O139" s="17" t="s">
        <v>3583</v>
      </c>
    </row>
    <row r="140" spans="1:16">
      <c r="A140" s="45">
        <v>43.686180555555552</v>
      </c>
      <c r="B140" s="30">
        <v>1</v>
      </c>
      <c r="C140" s="30" t="s">
        <v>3614</v>
      </c>
      <c r="D140" s="30" t="s">
        <v>3613</v>
      </c>
      <c r="E140" s="30" t="s">
        <v>3569</v>
      </c>
      <c r="F140" s="30">
        <v>1970</v>
      </c>
      <c r="G140" s="30" t="s">
        <v>3612</v>
      </c>
      <c r="H140" s="33">
        <v>25807</v>
      </c>
      <c r="I140" s="30">
        <v>38</v>
      </c>
      <c r="J140" s="30" t="s">
        <v>3567</v>
      </c>
      <c r="K140" s="30" t="s">
        <v>3560</v>
      </c>
      <c r="L140" s="30" t="s">
        <v>3611</v>
      </c>
      <c r="M140" s="30">
        <v>70.963999999999999</v>
      </c>
      <c r="N140" s="30">
        <v>114.206</v>
      </c>
      <c r="O140" s="9" t="s">
        <v>3735</v>
      </c>
      <c r="P140" s="9"/>
    </row>
    <row r="141" spans="1:16">
      <c r="A141" s="45">
        <v>44.381226851851856</v>
      </c>
      <c r="B141" s="30">
        <v>2</v>
      </c>
      <c r="C141" s="30" t="s">
        <v>3695</v>
      </c>
      <c r="D141" s="30" t="s">
        <v>3694</v>
      </c>
      <c r="E141" s="30" t="s">
        <v>3569</v>
      </c>
      <c r="F141" s="30">
        <v>1977</v>
      </c>
      <c r="G141" s="30" t="s">
        <v>3657</v>
      </c>
      <c r="H141" s="33">
        <v>28266</v>
      </c>
      <c r="I141" s="30">
        <v>32</v>
      </c>
      <c r="J141" s="30" t="s">
        <v>3633</v>
      </c>
      <c r="K141" s="30" t="s">
        <v>3560</v>
      </c>
      <c r="L141" s="30" t="s">
        <v>3693</v>
      </c>
      <c r="M141" s="30">
        <v>69.856999999999999</v>
      </c>
      <c r="N141" s="30">
        <v>112.417</v>
      </c>
      <c r="O141" s="9" t="s">
        <v>3663</v>
      </c>
      <c r="P141" s="9"/>
    </row>
    <row r="142" spans="1:16">
      <c r="A142" s="45">
        <v>45.155798611111116</v>
      </c>
      <c r="B142" s="30">
        <v>3</v>
      </c>
      <c r="C142" s="30" t="s">
        <v>3609</v>
      </c>
      <c r="D142" s="30" t="s">
        <v>3608</v>
      </c>
      <c r="E142" s="30" t="s">
        <v>3569</v>
      </c>
      <c r="F142" s="30">
        <v>1978</v>
      </c>
      <c r="G142" s="30" t="s">
        <v>3607</v>
      </c>
      <c r="H142" s="33">
        <v>28691</v>
      </c>
      <c r="I142" s="30">
        <v>31</v>
      </c>
      <c r="J142" s="30" t="s">
        <v>3633</v>
      </c>
      <c r="K142" s="30" t="s">
        <v>3560</v>
      </c>
      <c r="L142" s="30" t="s">
        <v>3606</v>
      </c>
      <c r="M142" s="30">
        <v>68.655000000000001</v>
      </c>
      <c r="N142" s="30">
        <v>110.489</v>
      </c>
      <c r="O142" s="9" t="s">
        <v>3663</v>
      </c>
      <c r="P142" s="9"/>
    </row>
    <row r="143" spans="1:16">
      <c r="A143" s="45">
        <v>48.101273148148152</v>
      </c>
      <c r="B143" s="30">
        <v>4</v>
      </c>
      <c r="C143" s="30" t="s">
        <v>3638</v>
      </c>
      <c r="D143" s="30" t="s">
        <v>3637</v>
      </c>
      <c r="E143" s="30" t="s">
        <v>3569</v>
      </c>
      <c r="F143" s="30">
        <v>1972</v>
      </c>
      <c r="G143" s="30" t="s">
        <v>3617</v>
      </c>
      <c r="H143" s="33">
        <v>26501</v>
      </c>
      <c r="I143" s="30">
        <v>37</v>
      </c>
      <c r="J143" s="30" t="s">
        <v>3567</v>
      </c>
      <c r="K143" s="30" t="s">
        <v>3560</v>
      </c>
      <c r="L143" s="30" t="s">
        <v>3624</v>
      </c>
      <c r="M143" s="30">
        <v>64.450999999999993</v>
      </c>
      <c r="N143" s="30">
        <v>103.723</v>
      </c>
      <c r="O143" s="9" t="s">
        <v>3623</v>
      </c>
      <c r="P143" s="9"/>
    </row>
    <row r="144" spans="1:16">
      <c r="A144" s="45">
        <v>48.255439814814814</v>
      </c>
      <c r="B144" s="30">
        <v>5</v>
      </c>
      <c r="C144" s="30" t="s">
        <v>3662</v>
      </c>
      <c r="D144" s="30" t="s">
        <v>3661</v>
      </c>
      <c r="E144" s="30" t="s">
        <v>3569</v>
      </c>
      <c r="F144" s="30">
        <v>1973</v>
      </c>
      <c r="G144" s="30" t="s">
        <v>3575</v>
      </c>
      <c r="H144" s="33">
        <v>26779</v>
      </c>
      <c r="I144" s="30">
        <v>36</v>
      </c>
      <c r="J144" s="30" t="s">
        <v>3633</v>
      </c>
      <c r="K144" s="30" t="s">
        <v>3560</v>
      </c>
      <c r="L144" s="30" t="s">
        <v>3573</v>
      </c>
      <c r="M144" s="30">
        <v>64.245000000000005</v>
      </c>
      <c r="N144" s="30">
        <v>103.392</v>
      </c>
      <c r="O144" s="9" t="s">
        <v>3734</v>
      </c>
      <c r="P144" s="9"/>
    </row>
    <row r="145" spans="1:16">
      <c r="A145" s="45">
        <v>48.529699074074074</v>
      </c>
      <c r="B145" s="30">
        <v>6</v>
      </c>
      <c r="C145" s="30" t="s">
        <v>3626</v>
      </c>
      <c r="D145" s="30" t="s">
        <v>3625</v>
      </c>
      <c r="E145" s="30" t="s">
        <v>3569</v>
      </c>
      <c r="F145" s="30">
        <v>1970</v>
      </c>
      <c r="G145" s="30" t="s">
        <v>3617</v>
      </c>
      <c r="H145" s="33">
        <v>25692</v>
      </c>
      <c r="I145" s="30">
        <v>38</v>
      </c>
      <c r="J145" s="30" t="s">
        <v>3567</v>
      </c>
      <c r="K145" s="30" t="s">
        <v>3560</v>
      </c>
      <c r="L145" s="30" t="s">
        <v>3624</v>
      </c>
      <c r="M145" s="30">
        <v>63.881999999999998</v>
      </c>
      <c r="N145" s="30">
        <v>102.80800000000001</v>
      </c>
      <c r="O145" s="9" t="s">
        <v>3686</v>
      </c>
      <c r="P145" s="9"/>
    </row>
    <row r="146" spans="1:16">
      <c r="A146" s="45">
        <v>49.122951388888886</v>
      </c>
      <c r="B146" s="30">
        <v>7</v>
      </c>
      <c r="C146" s="30" t="s">
        <v>3690</v>
      </c>
      <c r="D146" s="30" t="s">
        <v>3689</v>
      </c>
      <c r="E146" s="30" t="s">
        <v>3569</v>
      </c>
      <c r="F146" s="30">
        <v>1972</v>
      </c>
      <c r="G146" s="30" t="s">
        <v>3688</v>
      </c>
      <c r="H146" s="33">
        <v>26454</v>
      </c>
      <c r="I146" s="30">
        <v>37</v>
      </c>
      <c r="J146" s="30" t="s">
        <v>3567</v>
      </c>
      <c r="K146" s="30" t="s">
        <v>3560</v>
      </c>
      <c r="L146" s="30" t="s">
        <v>3687</v>
      </c>
      <c r="M146" s="30">
        <v>63.110999999999997</v>
      </c>
      <c r="N146" s="30">
        <v>101.56100000000001</v>
      </c>
      <c r="O146" s="9" t="s">
        <v>3623</v>
      </c>
      <c r="P146" s="9"/>
    </row>
    <row r="147" spans="1:16">
      <c r="A147" s="45">
        <v>51.55997685185185</v>
      </c>
      <c r="B147" s="30">
        <v>8</v>
      </c>
      <c r="C147" s="30" t="s">
        <v>3733</v>
      </c>
      <c r="D147" s="30" t="s">
        <v>3732</v>
      </c>
      <c r="E147" s="30" t="s">
        <v>3569</v>
      </c>
      <c r="F147" s="30">
        <v>1980</v>
      </c>
      <c r="G147" s="30" t="s">
        <v>3629</v>
      </c>
      <c r="H147" s="33">
        <v>29315</v>
      </c>
      <c r="I147" s="30">
        <v>29</v>
      </c>
      <c r="J147" s="30" t="s">
        <v>3731</v>
      </c>
      <c r="K147" s="30" t="s">
        <v>3560</v>
      </c>
      <c r="L147" s="30" t="s">
        <v>3730</v>
      </c>
      <c r="M147" s="30">
        <v>60.127000000000002</v>
      </c>
      <c r="N147" s="30">
        <v>96.765000000000001</v>
      </c>
      <c r="O147" s="9" t="s">
        <v>3714</v>
      </c>
      <c r="P147" s="9"/>
    </row>
    <row r="148" spans="1:16">
      <c r="A148" s="45">
        <v>54.601851851851848</v>
      </c>
      <c r="B148" s="30">
        <v>9</v>
      </c>
      <c r="C148" s="30" t="s">
        <v>3729</v>
      </c>
      <c r="D148" s="30" t="s">
        <v>3728</v>
      </c>
      <c r="E148" s="30" t="s">
        <v>3569</v>
      </c>
      <c r="F148" s="30">
        <v>1976</v>
      </c>
      <c r="G148" s="30" t="s">
        <v>3575</v>
      </c>
      <c r="H148" s="33">
        <v>27783</v>
      </c>
      <c r="I148" s="30">
        <v>33</v>
      </c>
      <c r="J148" s="30" t="s">
        <v>3633</v>
      </c>
      <c r="K148" s="30" t="s">
        <v>3560</v>
      </c>
      <c r="L148" s="30" t="s">
        <v>3573</v>
      </c>
      <c r="M148" s="30">
        <v>56.777000000000001</v>
      </c>
      <c r="N148" s="30">
        <v>91.375</v>
      </c>
      <c r="O148" s="9" t="s">
        <v>3675</v>
      </c>
      <c r="P148" s="9"/>
    </row>
    <row r="149" spans="1:16">
      <c r="A149" s="45">
        <v>55.425081018518519</v>
      </c>
      <c r="B149" s="30">
        <v>10</v>
      </c>
      <c r="C149" s="30" t="s">
        <v>3727</v>
      </c>
      <c r="D149" s="30" t="s">
        <v>3726</v>
      </c>
      <c r="E149" s="30" t="s">
        <v>3569</v>
      </c>
      <c r="F149" s="30">
        <v>1975</v>
      </c>
      <c r="G149" s="30" t="s">
        <v>3575</v>
      </c>
      <c r="H149" s="33">
        <v>27540</v>
      </c>
      <c r="I149" s="30">
        <v>34</v>
      </c>
      <c r="J149" s="30" t="s">
        <v>3633</v>
      </c>
      <c r="K149" s="30" t="s">
        <v>3560</v>
      </c>
      <c r="L149" s="30" t="s">
        <v>3725</v>
      </c>
      <c r="M149" s="30">
        <v>55.933999999999997</v>
      </c>
      <c r="N149" s="30">
        <v>90.016999999999996</v>
      </c>
      <c r="O149" s="9" t="s">
        <v>3603</v>
      </c>
      <c r="P149" s="9"/>
    </row>
    <row r="150" spans="1:16">
      <c r="A150" s="45">
        <v>60.374201388888885</v>
      </c>
      <c r="B150" s="30">
        <v>11</v>
      </c>
      <c r="C150" s="30" t="s">
        <v>3724</v>
      </c>
      <c r="D150" s="30" t="s">
        <v>3723</v>
      </c>
      <c r="E150" s="30" t="s">
        <v>3555</v>
      </c>
      <c r="F150" s="30">
        <v>1956</v>
      </c>
      <c r="G150" s="30" t="s">
        <v>84</v>
      </c>
      <c r="H150" s="37">
        <v>20506</v>
      </c>
      <c r="I150" s="30">
        <v>53</v>
      </c>
      <c r="J150" s="30" t="s">
        <v>3678</v>
      </c>
      <c r="K150" s="30" t="s">
        <v>3560</v>
      </c>
      <c r="L150" s="30" t="s">
        <v>3722</v>
      </c>
      <c r="M150" s="30">
        <v>51.348999999999997</v>
      </c>
      <c r="N150" s="30">
        <v>82.638000000000005</v>
      </c>
      <c r="O150" s="9" t="s">
        <v>4094</v>
      </c>
      <c r="P150" s="9"/>
    </row>
    <row r="151" spans="1:16">
      <c r="O151" s="9" t="s">
        <v>3721</v>
      </c>
    </row>
    <row r="153" spans="1:16">
      <c r="A153" s="38" t="s">
        <v>3720</v>
      </c>
      <c r="B153" s="43">
        <v>2010</v>
      </c>
      <c r="C153" s="38" t="s">
        <v>3719</v>
      </c>
      <c r="D153" s="38"/>
      <c r="E153" s="38"/>
      <c r="F153" s="38"/>
      <c r="J153" s="38" t="s">
        <v>3718</v>
      </c>
      <c r="K153" s="38"/>
      <c r="L153" s="38"/>
      <c r="M153" s="38"/>
      <c r="N153" s="38"/>
      <c r="O153" s="11"/>
    </row>
    <row r="154" spans="1:16">
      <c r="A154" s="44" t="s">
        <v>3597</v>
      </c>
      <c r="B154" s="44" t="s">
        <v>3596</v>
      </c>
      <c r="C154" s="44" t="s">
        <v>3595</v>
      </c>
      <c r="D154" s="44" t="s">
        <v>3594</v>
      </c>
      <c r="E154" s="44" t="s">
        <v>3593</v>
      </c>
      <c r="F154" s="44" t="s">
        <v>3592</v>
      </c>
      <c r="G154" s="44" t="s">
        <v>3591</v>
      </c>
      <c r="H154" s="29" t="s">
        <v>3590</v>
      </c>
      <c r="I154" s="44" t="s">
        <v>3589</v>
      </c>
      <c r="J154" s="44" t="s">
        <v>3588</v>
      </c>
      <c r="K154" s="44" t="s">
        <v>3587</v>
      </c>
      <c r="L154" s="44" t="s">
        <v>3586</v>
      </c>
      <c r="M154" s="44" t="s">
        <v>3585</v>
      </c>
      <c r="N154" s="44" t="s">
        <v>3584</v>
      </c>
      <c r="O154" s="17" t="s">
        <v>3583</v>
      </c>
    </row>
    <row r="155" spans="1:16">
      <c r="A155" s="45">
        <v>46.317638888888887</v>
      </c>
      <c r="B155" s="30">
        <v>1</v>
      </c>
      <c r="C155" s="30" t="s">
        <v>3614</v>
      </c>
      <c r="D155" s="30" t="s">
        <v>3613</v>
      </c>
      <c r="E155" s="30" t="s">
        <v>3569</v>
      </c>
      <c r="F155" s="30">
        <v>1970</v>
      </c>
      <c r="G155" s="30" t="s">
        <v>3612</v>
      </c>
      <c r="H155" s="33">
        <v>25807</v>
      </c>
      <c r="I155" s="30">
        <v>39</v>
      </c>
      <c r="J155" s="30" t="s">
        <v>3567</v>
      </c>
      <c r="K155" s="30" t="s">
        <v>3560</v>
      </c>
      <c r="L155" s="30" t="s">
        <v>3611</v>
      </c>
      <c r="M155" s="30">
        <v>66.930999999999997</v>
      </c>
      <c r="N155" s="30">
        <v>107.721</v>
      </c>
      <c r="O155" s="9" t="s">
        <v>3717</v>
      </c>
    </row>
    <row r="156" spans="1:16">
      <c r="A156" s="45">
        <v>46.679560185185181</v>
      </c>
      <c r="B156" s="30">
        <v>2</v>
      </c>
      <c r="C156" s="30" t="s">
        <v>3638</v>
      </c>
      <c r="D156" s="30" t="s">
        <v>3637</v>
      </c>
      <c r="E156" s="30" t="s">
        <v>3569</v>
      </c>
      <c r="F156" s="30">
        <v>1972</v>
      </c>
      <c r="G156" s="30" t="s">
        <v>3617</v>
      </c>
      <c r="H156" s="33">
        <v>26501</v>
      </c>
      <c r="I156" s="30">
        <v>37</v>
      </c>
      <c r="J156" s="30" t="s">
        <v>3567</v>
      </c>
      <c r="K156" s="30" t="s">
        <v>3560</v>
      </c>
      <c r="L156" s="30" t="s">
        <v>3616</v>
      </c>
      <c r="M156" s="30">
        <v>66.411000000000001</v>
      </c>
      <c r="N156" s="30">
        <v>106.883</v>
      </c>
      <c r="O156" s="9" t="s">
        <v>3716</v>
      </c>
    </row>
    <row r="157" spans="1:16">
      <c r="A157" s="45">
        <v>47.180428240740746</v>
      </c>
      <c r="B157" s="30">
        <v>3</v>
      </c>
      <c r="C157" s="30" t="s">
        <v>3662</v>
      </c>
      <c r="D157" s="30" t="s">
        <v>3661</v>
      </c>
      <c r="E157" s="30" t="s">
        <v>3569</v>
      </c>
      <c r="F157" s="30">
        <v>1973</v>
      </c>
      <c r="G157" s="30" t="s">
        <v>3575</v>
      </c>
      <c r="H157" s="33">
        <v>26779</v>
      </c>
      <c r="I157" s="30">
        <v>36</v>
      </c>
      <c r="J157" s="30" t="s">
        <v>3633</v>
      </c>
      <c r="K157" s="30" t="s">
        <v>3560</v>
      </c>
      <c r="L157" s="30" t="s">
        <v>3573</v>
      </c>
      <c r="M157" s="30">
        <v>65.709000000000003</v>
      </c>
      <c r="N157" s="30">
        <v>105.748</v>
      </c>
      <c r="O157" s="9" t="s">
        <v>3715</v>
      </c>
    </row>
    <row r="158" spans="1:16">
      <c r="A158" s="45">
        <v>49.217754629629631</v>
      </c>
      <c r="B158" s="30">
        <v>4</v>
      </c>
      <c r="C158" s="30" t="s">
        <v>3609</v>
      </c>
      <c r="D158" s="30" t="s">
        <v>3608</v>
      </c>
      <c r="E158" s="30" t="s">
        <v>3569</v>
      </c>
      <c r="F158" s="30">
        <v>1978</v>
      </c>
      <c r="G158" s="30" t="s">
        <v>3607</v>
      </c>
      <c r="H158" s="33">
        <v>28691</v>
      </c>
      <c r="I158" s="30">
        <v>32</v>
      </c>
      <c r="J158" s="30" t="s">
        <v>3633</v>
      </c>
      <c r="K158" s="30" t="s">
        <v>3560</v>
      </c>
      <c r="L158" s="30" t="s">
        <v>3606</v>
      </c>
      <c r="M158" s="30">
        <v>62.972000000000001</v>
      </c>
      <c r="N158" s="30">
        <v>101.345</v>
      </c>
      <c r="O158" s="9" t="s">
        <v>3714</v>
      </c>
    </row>
    <row r="159" spans="1:16">
      <c r="A159" s="45">
        <v>50.398888888888884</v>
      </c>
      <c r="B159" s="30">
        <v>5</v>
      </c>
      <c r="C159" s="30" t="s">
        <v>3690</v>
      </c>
      <c r="D159" s="30" t="s">
        <v>3689</v>
      </c>
      <c r="E159" s="30" t="s">
        <v>3569</v>
      </c>
      <c r="F159" s="30">
        <v>1972</v>
      </c>
      <c r="G159" s="30" t="s">
        <v>3688</v>
      </c>
      <c r="H159" s="33">
        <v>26454</v>
      </c>
      <c r="I159" s="30">
        <v>38</v>
      </c>
      <c r="J159" s="30" t="s">
        <v>3567</v>
      </c>
      <c r="K159" s="30" t="s">
        <v>3560</v>
      </c>
      <c r="L159" s="30" t="s">
        <v>3687</v>
      </c>
      <c r="M159" s="30">
        <v>61.512</v>
      </c>
      <c r="N159" s="30">
        <v>98.995000000000005</v>
      </c>
      <c r="O159" s="9" t="s">
        <v>3691</v>
      </c>
    </row>
    <row r="160" spans="1:16">
      <c r="A160" s="45">
        <v>51.553842592592595</v>
      </c>
      <c r="B160" s="30">
        <v>6</v>
      </c>
      <c r="C160" s="30" t="s">
        <v>3713</v>
      </c>
      <c r="D160" s="30" t="s">
        <v>3712</v>
      </c>
      <c r="E160" s="30" t="s">
        <v>3569</v>
      </c>
      <c r="F160" s="30">
        <v>1976</v>
      </c>
      <c r="G160" s="30" t="s">
        <v>3562</v>
      </c>
      <c r="H160" s="33">
        <v>27874</v>
      </c>
      <c r="I160" s="30">
        <v>34</v>
      </c>
      <c r="J160" s="30" t="s">
        <v>3633</v>
      </c>
      <c r="K160" s="30" t="s">
        <v>3560</v>
      </c>
      <c r="L160" s="30" t="s">
        <v>3711</v>
      </c>
      <c r="M160" s="30">
        <v>60.134</v>
      </c>
      <c r="N160" s="30">
        <v>96.777000000000001</v>
      </c>
      <c r="O160" s="9" t="s">
        <v>3623</v>
      </c>
    </row>
    <row r="161" spans="1:17">
      <c r="O161" s="9" t="s">
        <v>4206</v>
      </c>
    </row>
    <row r="163" spans="1:17">
      <c r="A163" s="38" t="s">
        <v>3710</v>
      </c>
      <c r="B163" s="43">
        <v>2011</v>
      </c>
      <c r="C163" s="38" t="s">
        <v>3709</v>
      </c>
      <c r="D163" s="38"/>
      <c r="E163" s="38"/>
      <c r="F163" s="38"/>
      <c r="J163" s="38" t="s">
        <v>3708</v>
      </c>
      <c r="K163" s="38"/>
      <c r="L163" s="38"/>
      <c r="M163" s="38"/>
      <c r="N163" s="38"/>
      <c r="O163" s="11"/>
    </row>
    <row r="164" spans="1:17">
      <c r="A164" s="44" t="s">
        <v>3597</v>
      </c>
      <c r="B164" s="44" t="s">
        <v>3596</v>
      </c>
      <c r="C164" s="44" t="s">
        <v>3595</v>
      </c>
      <c r="D164" s="44" t="s">
        <v>3594</v>
      </c>
      <c r="E164" s="44" t="s">
        <v>3593</v>
      </c>
      <c r="F164" s="44" t="s">
        <v>3592</v>
      </c>
      <c r="G164" s="44" t="s">
        <v>3591</v>
      </c>
      <c r="H164" s="29" t="s">
        <v>3590</v>
      </c>
      <c r="I164" s="44" t="s">
        <v>3589</v>
      </c>
      <c r="J164" s="44" t="s">
        <v>3588</v>
      </c>
      <c r="K164" s="44" t="s">
        <v>3587</v>
      </c>
      <c r="L164" s="44" t="s">
        <v>3586</v>
      </c>
      <c r="M164" s="44" t="s">
        <v>3585</v>
      </c>
      <c r="N164" s="44" t="s">
        <v>3584</v>
      </c>
      <c r="O164" s="17" t="s">
        <v>3583</v>
      </c>
    </row>
    <row r="165" spans="1:17">
      <c r="A165" s="45">
        <v>44.568657407407407</v>
      </c>
      <c r="B165" s="30">
        <v>1</v>
      </c>
      <c r="C165" s="30" t="s">
        <v>3668</v>
      </c>
      <c r="D165" s="30" t="s">
        <v>3667</v>
      </c>
      <c r="E165" s="30" t="s">
        <v>3569</v>
      </c>
      <c r="F165" s="30">
        <v>1973</v>
      </c>
      <c r="G165" s="30" t="s">
        <v>3617</v>
      </c>
      <c r="H165" s="33">
        <v>26790</v>
      </c>
      <c r="I165" s="30">
        <v>38</v>
      </c>
      <c r="J165" s="30" t="s">
        <v>3567</v>
      </c>
      <c r="K165" s="30" t="s">
        <v>3560</v>
      </c>
      <c r="L165" s="30" t="s">
        <v>3666</v>
      </c>
      <c r="M165" s="30">
        <v>69.558999999999997</v>
      </c>
      <c r="N165" s="30">
        <v>111.94499999999999</v>
      </c>
      <c r="O165" s="9" t="s">
        <v>3707</v>
      </c>
      <c r="P165" s="9"/>
    </row>
    <row r="166" spans="1:17">
      <c r="A166" s="45">
        <v>45.104594907407403</v>
      </c>
      <c r="B166" s="30">
        <v>2</v>
      </c>
      <c r="C166" s="30" t="s">
        <v>3706</v>
      </c>
      <c r="D166" s="30" t="s">
        <v>3705</v>
      </c>
      <c r="E166" s="30" t="s">
        <v>3569</v>
      </c>
      <c r="F166" s="30">
        <v>1973</v>
      </c>
      <c r="G166" s="30" t="s">
        <v>3617</v>
      </c>
      <c r="H166" s="33">
        <v>26812</v>
      </c>
      <c r="I166" s="30">
        <v>38</v>
      </c>
      <c r="J166" s="30" t="s">
        <v>3567</v>
      </c>
      <c r="K166" s="30" t="s">
        <v>3560</v>
      </c>
      <c r="L166" s="30" t="s">
        <v>3616</v>
      </c>
      <c r="M166" s="30">
        <v>68.733000000000004</v>
      </c>
      <c r="N166" s="30">
        <v>110.61499999999999</v>
      </c>
      <c r="O166" s="9" t="s">
        <v>3675</v>
      </c>
      <c r="P166" s="9"/>
    </row>
    <row r="167" spans="1:17">
      <c r="A167" s="45">
        <v>46.504259259259264</v>
      </c>
      <c r="B167" s="30">
        <v>3</v>
      </c>
      <c r="C167" s="30" t="s">
        <v>3614</v>
      </c>
      <c r="D167" s="30" t="s">
        <v>3613</v>
      </c>
      <c r="E167" s="30" t="s">
        <v>3569</v>
      </c>
      <c r="F167" s="30">
        <v>1970</v>
      </c>
      <c r="G167" s="30" t="s">
        <v>3612</v>
      </c>
      <c r="H167" s="33">
        <v>25807</v>
      </c>
      <c r="I167" s="30">
        <v>40</v>
      </c>
      <c r="J167" s="30" t="s">
        <v>3636</v>
      </c>
      <c r="K167" s="30" t="s">
        <v>3560</v>
      </c>
      <c r="L167" s="30" t="s">
        <v>3611</v>
      </c>
      <c r="M167" s="30">
        <v>66.664000000000001</v>
      </c>
      <c r="N167" s="30">
        <v>107.285</v>
      </c>
      <c r="O167" s="9" t="s">
        <v>3704</v>
      </c>
      <c r="P167" s="9"/>
    </row>
    <row r="168" spans="1:17">
      <c r="A168" s="45">
        <v>48.102141203703702</v>
      </c>
      <c r="B168" s="30">
        <v>4</v>
      </c>
      <c r="C168" s="30" t="s">
        <v>3662</v>
      </c>
      <c r="D168" s="30" t="s">
        <v>3661</v>
      </c>
      <c r="E168" s="30" t="s">
        <v>3569</v>
      </c>
      <c r="F168" s="30">
        <v>1973</v>
      </c>
      <c r="G168" s="30" t="s">
        <v>3575</v>
      </c>
      <c r="H168" s="33">
        <v>26779</v>
      </c>
      <c r="I168" s="30">
        <v>38</v>
      </c>
      <c r="J168" s="30" t="s">
        <v>3567</v>
      </c>
      <c r="K168" s="30" t="s">
        <v>3560</v>
      </c>
      <c r="L168" s="30" t="s">
        <v>3573</v>
      </c>
      <c r="M168" s="30">
        <v>64.448999999999998</v>
      </c>
      <c r="N168" s="30">
        <v>103.72199999999999</v>
      </c>
      <c r="O168" s="9" t="s">
        <v>3680</v>
      </c>
      <c r="P168" s="9"/>
    </row>
    <row r="169" spans="1:17">
      <c r="A169" s="45">
        <v>50.374386574074073</v>
      </c>
      <c r="B169" s="30">
        <v>5</v>
      </c>
      <c r="C169" s="30" t="s">
        <v>3609</v>
      </c>
      <c r="D169" s="30" t="s">
        <v>3608</v>
      </c>
      <c r="E169" s="30" t="s">
        <v>3569</v>
      </c>
      <c r="F169" s="30">
        <v>1978</v>
      </c>
      <c r="G169" s="30" t="s">
        <v>3607</v>
      </c>
      <c r="H169" s="33">
        <v>28691</v>
      </c>
      <c r="I169" s="30">
        <v>33</v>
      </c>
      <c r="J169" s="30" t="s">
        <v>3633</v>
      </c>
      <c r="K169" s="30" t="s">
        <v>3560</v>
      </c>
      <c r="L169" s="30" t="s">
        <v>3606</v>
      </c>
      <c r="M169" s="30">
        <v>61.542999999999999</v>
      </c>
      <c r="N169" s="30">
        <v>99.043000000000006</v>
      </c>
      <c r="O169" s="9" t="s">
        <v>3603</v>
      </c>
      <c r="P169" s="9"/>
    </row>
    <row r="170" spans="1:17">
      <c r="A170" s="45">
        <v>52.680069444444449</v>
      </c>
      <c r="B170" s="30">
        <v>6</v>
      </c>
      <c r="C170" s="30" t="s">
        <v>3626</v>
      </c>
      <c r="D170" s="30" t="s">
        <v>3625</v>
      </c>
      <c r="E170" s="30" t="s">
        <v>3569</v>
      </c>
      <c r="F170" s="30">
        <v>1970</v>
      </c>
      <c r="G170" s="30" t="s">
        <v>3617</v>
      </c>
      <c r="H170" s="33">
        <v>25692</v>
      </c>
      <c r="I170" s="30">
        <v>38</v>
      </c>
      <c r="J170" s="30" t="s">
        <v>3567</v>
      </c>
      <c r="K170" s="30" t="s">
        <v>3560</v>
      </c>
      <c r="L170" s="30" t="s">
        <v>3624</v>
      </c>
      <c r="M170" s="30">
        <v>58.848999999999997</v>
      </c>
      <c r="N170" s="30">
        <v>94.707999999999998</v>
      </c>
      <c r="O170" s="9" t="s">
        <v>3680</v>
      </c>
      <c r="P170" s="9"/>
    </row>
    <row r="171" spans="1:17">
      <c r="A171" s="45">
        <v>53.377372685185186</v>
      </c>
      <c r="B171" s="30">
        <v>7</v>
      </c>
      <c r="C171" s="30" t="s">
        <v>3703</v>
      </c>
      <c r="D171" s="30" t="s">
        <v>3702</v>
      </c>
      <c r="E171" s="30" t="s">
        <v>3569</v>
      </c>
      <c r="F171" s="30">
        <v>1978</v>
      </c>
      <c r="G171" s="30" t="s">
        <v>3701</v>
      </c>
      <c r="H171" s="33">
        <v>28704</v>
      </c>
      <c r="I171" s="30">
        <v>33</v>
      </c>
      <c r="J171" s="30" t="s">
        <v>3633</v>
      </c>
      <c r="K171" s="30" t="s">
        <v>3560</v>
      </c>
      <c r="L171" s="30" t="s">
        <v>3700</v>
      </c>
      <c r="M171" s="30">
        <v>58.081000000000003</v>
      </c>
      <c r="N171" s="30">
        <v>93.471000000000004</v>
      </c>
      <c r="O171" s="9" t="s">
        <v>3623</v>
      </c>
      <c r="P171" s="9"/>
    </row>
    <row r="172" spans="1:17">
      <c r="A172" s="45">
        <v>53.662789351851849</v>
      </c>
      <c r="B172" s="30">
        <v>8</v>
      </c>
      <c r="C172" s="30" t="s">
        <v>3631</v>
      </c>
      <c r="D172" s="30" t="s">
        <v>3630</v>
      </c>
      <c r="E172" s="30" t="s">
        <v>3555</v>
      </c>
      <c r="F172" s="30">
        <v>1959</v>
      </c>
      <c r="G172" s="30" t="s">
        <v>3629</v>
      </c>
      <c r="H172" s="33">
        <v>21615</v>
      </c>
      <c r="I172" s="30">
        <v>52</v>
      </c>
      <c r="J172" s="30" t="s">
        <v>3678</v>
      </c>
      <c r="K172" s="30" t="s">
        <v>3560</v>
      </c>
      <c r="L172" s="30" t="s">
        <v>3628</v>
      </c>
      <c r="M172" s="30">
        <v>57.771000000000001</v>
      </c>
      <c r="N172" s="30">
        <v>92.974000000000004</v>
      </c>
      <c r="O172" s="9" t="s">
        <v>3699</v>
      </c>
      <c r="P172" s="9"/>
    </row>
    <row r="173" spans="1:17">
      <c r="O173" s="9" t="s">
        <v>3552</v>
      </c>
    </row>
    <row r="175" spans="1:17">
      <c r="A175" s="38" t="s">
        <v>3698</v>
      </c>
      <c r="B175" s="43">
        <v>2012</v>
      </c>
      <c r="C175" s="38" t="s">
        <v>3697</v>
      </c>
      <c r="D175" s="38"/>
      <c r="E175" s="38"/>
      <c r="F175" s="38"/>
      <c r="J175" s="38" t="s">
        <v>3696</v>
      </c>
      <c r="K175" s="38"/>
      <c r="L175" s="38"/>
      <c r="M175" s="38"/>
      <c r="N175" s="38"/>
      <c r="O175" s="11"/>
    </row>
    <row r="176" spans="1:17">
      <c r="A176" s="44" t="s">
        <v>3597</v>
      </c>
      <c r="B176" s="44" t="s">
        <v>3596</v>
      </c>
      <c r="C176" s="44" t="s">
        <v>3595</v>
      </c>
      <c r="D176" s="44" t="s">
        <v>3594</v>
      </c>
      <c r="E176" s="44" t="s">
        <v>3593</v>
      </c>
      <c r="F176" s="44" t="s">
        <v>3592</v>
      </c>
      <c r="G176" s="44" t="s">
        <v>3591</v>
      </c>
      <c r="H176" s="29" t="s">
        <v>3590</v>
      </c>
      <c r="I176" s="44" t="s">
        <v>3589</v>
      </c>
      <c r="J176" s="44" t="s">
        <v>3588</v>
      </c>
      <c r="K176" s="44" t="s">
        <v>3587</v>
      </c>
      <c r="L176" s="44" t="s">
        <v>3586</v>
      </c>
      <c r="M176" s="44" t="s">
        <v>3585</v>
      </c>
      <c r="N176" s="44" t="s">
        <v>3584</v>
      </c>
      <c r="O176" s="17" t="s">
        <v>3583</v>
      </c>
      <c r="Q176" s="9"/>
    </row>
    <row r="177" spans="1:17">
      <c r="A177" s="45">
        <v>43.442118055555561</v>
      </c>
      <c r="B177" s="30">
        <v>1</v>
      </c>
      <c r="C177" s="30" t="s">
        <v>3695</v>
      </c>
      <c r="D177" s="30" t="s">
        <v>3694</v>
      </c>
      <c r="E177" s="30" t="s">
        <v>3569</v>
      </c>
      <c r="F177" s="30">
        <v>1977</v>
      </c>
      <c r="G177" s="30" t="s">
        <v>3657</v>
      </c>
      <c r="H177" s="33">
        <v>28266</v>
      </c>
      <c r="I177" s="30">
        <v>35</v>
      </c>
      <c r="J177" s="30" t="s">
        <v>3567</v>
      </c>
      <c r="K177" s="30" t="s">
        <v>3560</v>
      </c>
      <c r="L177" s="30" t="s">
        <v>3693</v>
      </c>
      <c r="M177" s="30">
        <v>71.363</v>
      </c>
      <c r="N177" s="30">
        <v>114.848</v>
      </c>
      <c r="O177" s="9" t="s">
        <v>3692</v>
      </c>
      <c r="P177" s="9"/>
      <c r="Q177" s="9"/>
    </row>
    <row r="178" spans="1:17">
      <c r="A178" s="45">
        <v>46.154363425925929</v>
      </c>
      <c r="B178" s="30">
        <v>2</v>
      </c>
      <c r="C178" s="30" t="s">
        <v>3668</v>
      </c>
      <c r="D178" s="30" t="s">
        <v>3667</v>
      </c>
      <c r="E178" s="30" t="s">
        <v>3569</v>
      </c>
      <c r="F178" s="30">
        <v>1973</v>
      </c>
      <c r="G178" s="30" t="s">
        <v>3617</v>
      </c>
      <c r="H178" s="33">
        <v>26790</v>
      </c>
      <c r="I178" s="30">
        <v>38</v>
      </c>
      <c r="J178" s="30" t="s">
        <v>3567</v>
      </c>
      <c r="K178" s="30" t="s">
        <v>3560</v>
      </c>
      <c r="L178" s="30" t="s">
        <v>3666</v>
      </c>
      <c r="M178" s="30">
        <v>67.168999999999997</v>
      </c>
      <c r="N178" s="30">
        <v>108.099</v>
      </c>
      <c r="O178" s="9" t="s">
        <v>3691</v>
      </c>
      <c r="P178" s="9"/>
      <c r="Q178" s="9"/>
    </row>
    <row r="179" spans="1:17">
      <c r="A179" s="45">
        <v>47.474328703703698</v>
      </c>
      <c r="B179" s="30">
        <v>3</v>
      </c>
      <c r="C179" s="30" t="s">
        <v>3662</v>
      </c>
      <c r="D179" s="30" t="s">
        <v>3661</v>
      </c>
      <c r="E179" s="30" t="s">
        <v>3569</v>
      </c>
      <c r="F179" s="30">
        <v>1973</v>
      </c>
      <c r="G179" s="30" t="s">
        <v>3575</v>
      </c>
      <c r="H179" s="33">
        <v>26779</v>
      </c>
      <c r="I179" s="30">
        <v>39</v>
      </c>
      <c r="J179" s="30" t="s">
        <v>3567</v>
      </c>
      <c r="K179" s="30" t="s">
        <v>3560</v>
      </c>
      <c r="L179" s="30" t="s">
        <v>3573</v>
      </c>
      <c r="M179" s="30">
        <v>65.302000000000007</v>
      </c>
      <c r="N179" s="30">
        <v>105.093</v>
      </c>
      <c r="O179" s="9" t="s">
        <v>3632</v>
      </c>
      <c r="P179" s="9"/>
      <c r="Q179" s="9"/>
    </row>
    <row r="180" spans="1:17">
      <c r="A180" s="45">
        <v>48.348796296296292</v>
      </c>
      <c r="B180" s="30">
        <v>4</v>
      </c>
      <c r="C180" s="30" t="s">
        <v>3690</v>
      </c>
      <c r="D180" s="30" t="s">
        <v>3689</v>
      </c>
      <c r="E180" s="30" t="s">
        <v>3569</v>
      </c>
      <c r="F180" s="30">
        <v>1972</v>
      </c>
      <c r="G180" s="30" t="s">
        <v>3688</v>
      </c>
      <c r="H180" s="33">
        <v>26454</v>
      </c>
      <c r="I180" s="30">
        <v>40</v>
      </c>
      <c r="J180" s="30" t="s">
        <v>3636</v>
      </c>
      <c r="K180" s="30" t="s">
        <v>3560</v>
      </c>
      <c r="L180" s="30" t="s">
        <v>3687</v>
      </c>
      <c r="M180" s="30">
        <v>64.120999999999995</v>
      </c>
      <c r="N180" s="30">
        <v>103.19199999999999</v>
      </c>
      <c r="O180" s="9" t="s">
        <v>3663</v>
      </c>
      <c r="P180" s="9"/>
      <c r="Q180" s="9"/>
    </row>
    <row r="181" spans="1:17">
      <c r="A181" s="45">
        <v>49.409004629629628</v>
      </c>
      <c r="B181" s="30">
        <v>5</v>
      </c>
      <c r="C181" s="30" t="s">
        <v>3609</v>
      </c>
      <c r="D181" s="30" t="s">
        <v>3608</v>
      </c>
      <c r="E181" s="30" t="s">
        <v>3569</v>
      </c>
      <c r="F181" s="30">
        <v>1978</v>
      </c>
      <c r="G181" s="30" t="s">
        <v>3607</v>
      </c>
      <c r="H181" s="33">
        <v>28691</v>
      </c>
      <c r="I181" s="30">
        <v>34</v>
      </c>
      <c r="J181" s="30" t="s">
        <v>3633</v>
      </c>
      <c r="K181" s="30" t="s">
        <v>3560</v>
      </c>
      <c r="L181" s="30" t="s">
        <v>3606</v>
      </c>
      <c r="M181" s="30">
        <v>62.744999999999997</v>
      </c>
      <c r="N181" s="30">
        <v>100.97799999999999</v>
      </c>
      <c r="O181" s="9" t="s">
        <v>3686</v>
      </c>
      <c r="P181" s="9"/>
      <c r="Q181" s="9"/>
    </row>
    <row r="182" spans="1:17">
      <c r="A182" s="45">
        <v>51.449756944444438</v>
      </c>
      <c r="B182" s="30">
        <v>6</v>
      </c>
      <c r="C182" s="30" t="s">
        <v>3582</v>
      </c>
      <c r="D182" s="30" t="s">
        <v>3581</v>
      </c>
      <c r="E182" s="30" t="s">
        <v>3569</v>
      </c>
      <c r="F182" s="30">
        <v>1966</v>
      </c>
      <c r="G182" s="46" t="s">
        <v>3580</v>
      </c>
      <c r="H182" s="33">
        <v>24445</v>
      </c>
      <c r="I182" s="30">
        <v>45</v>
      </c>
      <c r="J182" s="30" t="s">
        <v>3604</v>
      </c>
      <c r="K182" s="30" t="s">
        <v>3560</v>
      </c>
      <c r="L182" s="30" t="s">
        <v>3578</v>
      </c>
      <c r="M182" s="30">
        <v>60.256</v>
      </c>
      <c r="N182" s="30">
        <v>96.971000000000004</v>
      </c>
      <c r="O182" s="9" t="s">
        <v>3623</v>
      </c>
      <c r="P182" s="9"/>
      <c r="Q182" s="9"/>
    </row>
    <row r="183" spans="1:17">
      <c r="O183" s="9" t="s">
        <v>3685</v>
      </c>
      <c r="P183" s="9"/>
    </row>
    <row r="185" spans="1:17">
      <c r="A185" s="38" t="s">
        <v>3684</v>
      </c>
      <c r="B185" s="43">
        <v>2013</v>
      </c>
      <c r="C185" s="38" t="s">
        <v>3683</v>
      </c>
      <c r="D185" s="38"/>
      <c r="E185" s="38"/>
      <c r="F185" s="38"/>
      <c r="J185" s="38" t="s">
        <v>3682</v>
      </c>
      <c r="K185" s="38"/>
      <c r="L185" s="38"/>
      <c r="M185" s="38"/>
      <c r="N185" s="38"/>
      <c r="O185" s="11"/>
    </row>
    <row r="186" spans="1:17">
      <c r="A186" s="44" t="s">
        <v>3597</v>
      </c>
      <c r="B186" s="44" t="s">
        <v>3596</v>
      </c>
      <c r="C186" s="44" t="s">
        <v>3595</v>
      </c>
      <c r="D186" s="44" t="s">
        <v>3594</v>
      </c>
      <c r="E186" s="44" t="s">
        <v>3593</v>
      </c>
      <c r="F186" s="44" t="s">
        <v>3592</v>
      </c>
      <c r="G186" s="44" t="s">
        <v>3591</v>
      </c>
      <c r="H186" s="29" t="s">
        <v>3590</v>
      </c>
      <c r="I186" s="44" t="s">
        <v>3589</v>
      </c>
      <c r="J186" s="44" t="s">
        <v>3588</v>
      </c>
      <c r="K186" s="44" t="s">
        <v>3587</v>
      </c>
      <c r="L186" s="44" t="s">
        <v>3586</v>
      </c>
      <c r="M186" s="44" t="s">
        <v>3585</v>
      </c>
      <c r="N186" s="44" t="s">
        <v>3584</v>
      </c>
      <c r="O186" s="17" t="s">
        <v>3583</v>
      </c>
      <c r="Q186" s="9"/>
    </row>
    <row r="187" spans="1:17">
      <c r="A187" s="45">
        <v>47.235416666666673</v>
      </c>
      <c r="B187" s="30">
        <v>1</v>
      </c>
      <c r="C187" s="30" t="s">
        <v>3582</v>
      </c>
      <c r="D187" s="30" t="s">
        <v>3581</v>
      </c>
      <c r="E187" s="30" t="s">
        <v>3569</v>
      </c>
      <c r="F187" s="30">
        <v>1966</v>
      </c>
      <c r="G187" s="46" t="s">
        <v>3580</v>
      </c>
      <c r="H187" s="33">
        <v>24445</v>
      </c>
      <c r="I187" s="30">
        <v>46</v>
      </c>
      <c r="J187" s="30" t="s">
        <v>3604</v>
      </c>
      <c r="K187" s="30" t="s">
        <v>3560</v>
      </c>
      <c r="L187" s="30" t="s">
        <v>3578</v>
      </c>
      <c r="M187" s="30">
        <v>65.632000000000005</v>
      </c>
      <c r="N187" s="30">
        <v>105.625</v>
      </c>
      <c r="O187" s="9" t="s">
        <v>3681</v>
      </c>
      <c r="P187" s="9"/>
      <c r="Q187" s="9"/>
    </row>
    <row r="188" spans="1:17">
      <c r="A188" s="45">
        <v>47.683935185185184</v>
      </c>
      <c r="B188" s="30">
        <v>2</v>
      </c>
      <c r="C188" s="30" t="s">
        <v>3609</v>
      </c>
      <c r="D188" s="30" t="s">
        <v>3608</v>
      </c>
      <c r="E188" s="30" t="s">
        <v>3569</v>
      </c>
      <c r="F188" s="30">
        <v>1978</v>
      </c>
      <c r="G188" s="30" t="s">
        <v>3607</v>
      </c>
      <c r="H188" s="33">
        <v>28691</v>
      </c>
      <c r="I188" s="30">
        <v>35</v>
      </c>
      <c r="J188" s="30" t="s">
        <v>3567</v>
      </c>
      <c r="K188" s="30" t="s">
        <v>3560</v>
      </c>
      <c r="L188" s="30" t="s">
        <v>3606</v>
      </c>
      <c r="M188" s="30">
        <v>65.015000000000001</v>
      </c>
      <c r="N188" s="30">
        <v>104.631</v>
      </c>
      <c r="O188" s="9" t="s">
        <v>3680</v>
      </c>
      <c r="P188" s="9"/>
      <c r="Q188" s="9"/>
    </row>
    <row r="189" spans="1:17">
      <c r="A189" s="45">
        <v>48.676770833333336</v>
      </c>
      <c r="B189" s="30">
        <v>3</v>
      </c>
      <c r="C189" s="30" t="s">
        <v>3614</v>
      </c>
      <c r="D189" s="30" t="s">
        <v>3613</v>
      </c>
      <c r="E189" s="30" t="s">
        <v>3569</v>
      </c>
      <c r="F189" s="30">
        <v>1970</v>
      </c>
      <c r="G189" s="30" t="s">
        <v>3612</v>
      </c>
      <c r="H189" s="33">
        <v>25807</v>
      </c>
      <c r="I189" s="30">
        <v>42</v>
      </c>
      <c r="J189" s="30" t="s">
        <v>3636</v>
      </c>
      <c r="K189" s="30" t="s">
        <v>3560</v>
      </c>
      <c r="L189" s="30" t="s">
        <v>3611</v>
      </c>
      <c r="M189" s="30">
        <v>63.689</v>
      </c>
      <c r="N189" s="30">
        <v>102.497</v>
      </c>
      <c r="O189" s="9" t="s">
        <v>3679</v>
      </c>
      <c r="P189" s="9"/>
      <c r="Q189" s="9"/>
    </row>
    <row r="190" spans="1:17">
      <c r="A190" s="45">
        <v>49.331712962962968</v>
      </c>
      <c r="B190" s="30">
        <v>4</v>
      </c>
      <c r="C190" s="30" t="s">
        <v>3662</v>
      </c>
      <c r="D190" s="30" t="s">
        <v>3661</v>
      </c>
      <c r="E190" s="30" t="s">
        <v>3569</v>
      </c>
      <c r="F190" s="30">
        <v>1973</v>
      </c>
      <c r="G190" s="30" t="s">
        <v>3575</v>
      </c>
      <c r="H190" s="33">
        <v>26779</v>
      </c>
      <c r="I190" s="30">
        <v>40</v>
      </c>
      <c r="J190" s="30" t="s">
        <v>3636</v>
      </c>
      <c r="K190" s="30" t="s">
        <v>3560</v>
      </c>
      <c r="L190" s="30" t="s">
        <v>3573</v>
      </c>
      <c r="M190" s="30">
        <v>62.843000000000004</v>
      </c>
      <c r="N190" s="30">
        <v>101.136</v>
      </c>
      <c r="O190" s="9" t="s">
        <v>3605</v>
      </c>
      <c r="P190" s="9"/>
      <c r="Q190" s="9"/>
    </row>
    <row r="191" spans="1:17">
      <c r="A191" s="45">
        <v>50.206527777777779</v>
      </c>
      <c r="B191" s="30">
        <v>5</v>
      </c>
      <c r="C191" s="30" t="s">
        <v>3631</v>
      </c>
      <c r="D191" s="30" t="s">
        <v>3630</v>
      </c>
      <c r="E191" s="30" t="s">
        <v>3555</v>
      </c>
      <c r="F191" s="30">
        <v>1959</v>
      </c>
      <c r="G191" s="30" t="s">
        <v>3629</v>
      </c>
      <c r="H191" s="33">
        <v>21615</v>
      </c>
      <c r="I191" s="30">
        <v>53</v>
      </c>
      <c r="J191" s="30" t="s">
        <v>3678</v>
      </c>
      <c r="K191" s="30" t="s">
        <v>3560</v>
      </c>
      <c r="L191" s="30" t="s">
        <v>3628</v>
      </c>
      <c r="M191" s="30">
        <v>61.747999999999998</v>
      </c>
      <c r="N191" s="30">
        <v>99.373999999999995</v>
      </c>
      <c r="O191" s="9" t="s">
        <v>3677</v>
      </c>
      <c r="P191" s="9"/>
      <c r="Q191" s="9"/>
    </row>
    <row r="192" spans="1:17">
      <c r="A192" s="45">
        <v>50.606377314814814</v>
      </c>
      <c r="B192" s="30">
        <v>6</v>
      </c>
      <c r="C192" s="30" t="s">
        <v>3668</v>
      </c>
      <c r="D192" s="30" t="s">
        <v>3667</v>
      </c>
      <c r="E192" s="30" t="s">
        <v>3569</v>
      </c>
      <c r="F192" s="30">
        <v>1973</v>
      </c>
      <c r="G192" s="30" t="s">
        <v>3617</v>
      </c>
      <c r="H192" s="33">
        <v>26790</v>
      </c>
      <c r="I192" s="30">
        <v>39</v>
      </c>
      <c r="J192" s="30" t="s">
        <v>3567</v>
      </c>
      <c r="K192" s="30" t="s">
        <v>3560</v>
      </c>
      <c r="L192" s="30" t="s">
        <v>3666</v>
      </c>
      <c r="M192" s="30">
        <v>61.261000000000003</v>
      </c>
      <c r="N192" s="30">
        <v>98.588999999999999</v>
      </c>
      <c r="O192" s="9" t="s">
        <v>3676</v>
      </c>
      <c r="P192" s="9"/>
      <c r="Q192" s="9"/>
    </row>
    <row r="193" spans="1:18">
      <c r="A193" s="45">
        <v>51.182071759259259</v>
      </c>
      <c r="B193" s="30">
        <v>7</v>
      </c>
      <c r="C193" s="30" t="s">
        <v>3619</v>
      </c>
      <c r="D193" s="30" t="s">
        <v>3618</v>
      </c>
      <c r="E193" s="30" t="s">
        <v>3569</v>
      </c>
      <c r="F193" s="30">
        <v>1962</v>
      </c>
      <c r="G193" s="30" t="s">
        <v>3617</v>
      </c>
      <c r="H193" s="33">
        <v>22936</v>
      </c>
      <c r="I193" s="30">
        <v>51</v>
      </c>
      <c r="J193" s="30" t="s">
        <v>3579</v>
      </c>
      <c r="K193" s="30" t="s">
        <v>3560</v>
      </c>
      <c r="L193" s="30" t="s">
        <v>3616</v>
      </c>
      <c r="M193" s="30">
        <v>60.570999999999998</v>
      </c>
      <c r="N193" s="30">
        <v>97.480999999999995</v>
      </c>
      <c r="O193" s="9" t="s">
        <v>3675</v>
      </c>
      <c r="P193" s="9"/>
      <c r="Q193" s="9"/>
    </row>
    <row r="194" spans="1:18">
      <c r="A194" s="45">
        <v>51.41318287037037</v>
      </c>
      <c r="B194" s="30">
        <v>8</v>
      </c>
      <c r="C194" s="30" t="s">
        <v>3674</v>
      </c>
      <c r="D194" s="30" t="s">
        <v>3673</v>
      </c>
      <c r="E194" s="30" t="s">
        <v>3555</v>
      </c>
      <c r="F194" s="30">
        <v>1965</v>
      </c>
      <c r="G194" s="30" t="s">
        <v>3629</v>
      </c>
      <c r="H194" s="33">
        <v>23919</v>
      </c>
      <c r="I194" s="30">
        <v>48</v>
      </c>
      <c r="J194" s="30" t="s">
        <v>3574</v>
      </c>
      <c r="K194" s="30" t="s">
        <v>3560</v>
      </c>
      <c r="L194" s="30" t="s">
        <v>3628</v>
      </c>
      <c r="M194" s="30">
        <v>60.298999999999999</v>
      </c>
      <c r="N194" s="30">
        <v>97.042000000000002</v>
      </c>
      <c r="O194" s="9" t="s">
        <v>3672</v>
      </c>
      <c r="P194" s="9"/>
    </row>
    <row r="195" spans="1:18">
      <c r="O195" s="9" t="s">
        <v>3601</v>
      </c>
    </row>
    <row r="197" spans="1:18">
      <c r="A197" s="38" t="s">
        <v>3671</v>
      </c>
      <c r="B197" s="43">
        <v>2014</v>
      </c>
      <c r="C197" s="38" t="s">
        <v>3670</v>
      </c>
      <c r="D197" s="38"/>
      <c r="E197" s="38"/>
      <c r="F197" s="38"/>
      <c r="J197" s="38" t="s">
        <v>3669</v>
      </c>
      <c r="K197" s="38"/>
      <c r="L197" s="38"/>
      <c r="M197" s="38"/>
      <c r="N197" s="38"/>
      <c r="O197" s="11"/>
    </row>
    <row r="198" spans="1:18">
      <c r="A198" s="44" t="s">
        <v>3597</v>
      </c>
      <c r="B198" s="44" t="s">
        <v>3596</v>
      </c>
      <c r="C198" s="44" t="s">
        <v>3595</v>
      </c>
      <c r="D198" s="44" t="s">
        <v>3594</v>
      </c>
      <c r="E198" s="44" t="s">
        <v>3593</v>
      </c>
      <c r="F198" s="44" t="s">
        <v>3592</v>
      </c>
      <c r="G198" s="44" t="s">
        <v>3591</v>
      </c>
      <c r="H198" s="29" t="s">
        <v>3590</v>
      </c>
      <c r="I198" s="44" t="s">
        <v>3589</v>
      </c>
      <c r="J198" s="44" t="s">
        <v>3588</v>
      </c>
      <c r="K198" s="44" t="s">
        <v>3587</v>
      </c>
      <c r="L198" s="44" t="s">
        <v>3586</v>
      </c>
      <c r="M198" s="44" t="s">
        <v>3585</v>
      </c>
      <c r="N198" s="44" t="s">
        <v>3584</v>
      </c>
      <c r="O198" s="17" t="s">
        <v>3583</v>
      </c>
      <c r="Q198" s="9"/>
      <c r="R198" s="9"/>
    </row>
    <row r="199" spans="1:18">
      <c r="A199" s="45">
        <v>44.29039351851852</v>
      </c>
      <c r="B199" s="30">
        <v>1</v>
      </c>
      <c r="C199" s="30" t="s">
        <v>3668</v>
      </c>
      <c r="D199" s="30" t="s">
        <v>3667</v>
      </c>
      <c r="E199" s="30" t="s">
        <v>3569</v>
      </c>
      <c r="F199" s="30">
        <v>1973</v>
      </c>
      <c r="G199" s="30" t="s">
        <v>3617</v>
      </c>
      <c r="H199" s="33">
        <v>26790</v>
      </c>
      <c r="I199" s="30">
        <v>40</v>
      </c>
      <c r="J199" s="30" t="s">
        <v>3636</v>
      </c>
      <c r="K199" s="30" t="s">
        <v>3560</v>
      </c>
      <c r="L199" s="30" t="s">
        <v>3666</v>
      </c>
      <c r="M199" s="30">
        <v>69.995999999999995</v>
      </c>
      <c r="N199" s="30">
        <v>112.648</v>
      </c>
      <c r="O199" s="9" t="s">
        <v>3665</v>
      </c>
      <c r="P199" s="9"/>
      <c r="Q199" s="9"/>
      <c r="R199" s="9"/>
    </row>
    <row r="200" spans="1:18">
      <c r="A200" s="45">
        <v>46.594502314814811</v>
      </c>
      <c r="B200" s="30">
        <v>2</v>
      </c>
      <c r="C200" s="30" t="s">
        <v>3619</v>
      </c>
      <c r="D200" s="30" t="s">
        <v>3618</v>
      </c>
      <c r="E200" s="30" t="s">
        <v>3569</v>
      </c>
      <c r="F200" s="30">
        <v>1962</v>
      </c>
      <c r="G200" s="30" t="s">
        <v>3617</v>
      </c>
      <c r="H200" s="33">
        <v>22936</v>
      </c>
      <c r="I200" s="30">
        <v>52</v>
      </c>
      <c r="J200" s="30" t="s">
        <v>3579</v>
      </c>
      <c r="K200" s="30" t="s">
        <v>3560</v>
      </c>
      <c r="L200" s="30" t="s">
        <v>3616</v>
      </c>
      <c r="M200" s="30">
        <v>66.534999999999997</v>
      </c>
      <c r="N200" s="30">
        <v>107.078</v>
      </c>
      <c r="O200" s="9" t="s">
        <v>3664</v>
      </c>
      <c r="P200" s="9"/>
      <c r="Q200" s="9"/>
      <c r="R200" s="9"/>
    </row>
    <row r="201" spans="1:18">
      <c r="A201" s="45">
        <v>47.308645833333337</v>
      </c>
      <c r="B201" s="30">
        <v>3</v>
      </c>
      <c r="C201" s="30" t="s">
        <v>3582</v>
      </c>
      <c r="D201" s="30" t="s">
        <v>3581</v>
      </c>
      <c r="E201" s="30" t="s">
        <v>3569</v>
      </c>
      <c r="F201" s="30">
        <v>1966</v>
      </c>
      <c r="G201" s="46" t="s">
        <v>3580</v>
      </c>
      <c r="H201" s="33">
        <v>24445</v>
      </c>
      <c r="I201" s="30">
        <v>47</v>
      </c>
      <c r="J201" s="30" t="s">
        <v>3604</v>
      </c>
      <c r="K201" s="30" t="s">
        <v>3560</v>
      </c>
      <c r="L201" s="30" t="s">
        <v>3578</v>
      </c>
      <c r="M201" s="30">
        <v>65.703999999999994</v>
      </c>
      <c r="N201" s="30">
        <v>105.741</v>
      </c>
      <c r="O201" s="9" t="s">
        <v>3663</v>
      </c>
      <c r="P201" s="9"/>
      <c r="Q201" s="9"/>
      <c r="R201" s="9"/>
    </row>
    <row r="202" spans="1:18">
      <c r="A202" s="45">
        <v>47.572291666666665</v>
      </c>
      <c r="B202" s="30">
        <v>4</v>
      </c>
      <c r="C202" s="30" t="s">
        <v>3662</v>
      </c>
      <c r="D202" s="30" t="s">
        <v>3661</v>
      </c>
      <c r="E202" s="30" t="s">
        <v>3569</v>
      </c>
      <c r="F202" s="30">
        <v>1973</v>
      </c>
      <c r="G202" s="30" t="s">
        <v>3575</v>
      </c>
      <c r="H202" s="33">
        <v>26779</v>
      </c>
      <c r="I202" s="30">
        <v>41</v>
      </c>
      <c r="J202" s="30" t="s">
        <v>3636</v>
      </c>
      <c r="K202" s="30" t="s">
        <v>3560</v>
      </c>
      <c r="L202" s="30" t="s">
        <v>3573</v>
      </c>
      <c r="M202" s="30">
        <v>65.168000000000006</v>
      </c>
      <c r="N202" s="30">
        <v>104.877</v>
      </c>
      <c r="O202" s="9" t="s">
        <v>3660</v>
      </c>
      <c r="P202" s="9"/>
      <c r="Q202" s="9"/>
      <c r="R202" s="9"/>
    </row>
    <row r="203" spans="1:18">
      <c r="A203" s="45">
        <v>48.164803240740746</v>
      </c>
      <c r="B203" s="30">
        <v>5</v>
      </c>
      <c r="C203" s="30" t="s">
        <v>3626</v>
      </c>
      <c r="D203" s="30" t="s">
        <v>3625</v>
      </c>
      <c r="E203" s="30" t="s">
        <v>3569</v>
      </c>
      <c r="F203" s="30">
        <v>1970</v>
      </c>
      <c r="G203" s="30" t="s">
        <v>3617</v>
      </c>
      <c r="H203" s="33">
        <v>25692</v>
      </c>
      <c r="I203" s="30">
        <v>43</v>
      </c>
      <c r="J203" s="30" t="s">
        <v>3636</v>
      </c>
      <c r="K203" s="30" t="s">
        <v>3560</v>
      </c>
      <c r="L203" s="30" t="s">
        <v>3624</v>
      </c>
      <c r="M203" s="30">
        <v>64.366</v>
      </c>
      <c r="N203" s="30">
        <v>103.587</v>
      </c>
      <c r="O203" s="9" t="s">
        <v>3632</v>
      </c>
      <c r="P203" s="9"/>
      <c r="Q203" s="9"/>
      <c r="R203" s="9"/>
    </row>
    <row r="204" spans="1:18">
      <c r="A204" s="45">
        <v>50.163287037037037</v>
      </c>
      <c r="B204" s="30">
        <v>6</v>
      </c>
      <c r="C204" s="30" t="s">
        <v>3659</v>
      </c>
      <c r="D204" s="30" t="s">
        <v>3658</v>
      </c>
      <c r="E204" s="30" t="s">
        <v>3555</v>
      </c>
      <c r="F204" s="30">
        <v>1975</v>
      </c>
      <c r="G204" s="30" t="s">
        <v>3657</v>
      </c>
      <c r="H204" s="33">
        <v>27686</v>
      </c>
      <c r="I204" s="30">
        <v>37</v>
      </c>
      <c r="J204" s="30" t="s">
        <v>3656</v>
      </c>
      <c r="K204" s="30" t="s">
        <v>3560</v>
      </c>
      <c r="L204" s="30" t="s">
        <v>3655</v>
      </c>
      <c r="M204" s="30">
        <v>61.802</v>
      </c>
      <c r="N204" s="30">
        <v>99.460999999999999</v>
      </c>
      <c r="O204" s="9" t="s">
        <v>3654</v>
      </c>
      <c r="P204" s="9"/>
      <c r="Q204" s="9"/>
      <c r="R204" s="9"/>
    </row>
    <row r="205" spans="1:18">
      <c r="A205" s="45">
        <v>50.62921296296296</v>
      </c>
      <c r="B205" s="30">
        <v>7</v>
      </c>
      <c r="C205" s="30" t="s">
        <v>3653</v>
      </c>
      <c r="D205" s="30" t="s">
        <v>3652</v>
      </c>
      <c r="E205" s="30" t="s">
        <v>3569</v>
      </c>
      <c r="F205" s="30">
        <v>1953</v>
      </c>
      <c r="G205" s="30" t="s">
        <v>3651</v>
      </c>
      <c r="H205" s="33">
        <v>19633</v>
      </c>
      <c r="I205" s="30">
        <v>60</v>
      </c>
      <c r="J205" s="30" t="s">
        <v>3650</v>
      </c>
      <c r="L205" s="30" t="s">
        <v>3649</v>
      </c>
      <c r="M205" s="30">
        <v>61.232999999999997</v>
      </c>
      <c r="N205" s="30">
        <v>98.545000000000002</v>
      </c>
      <c r="O205" s="9" t="s">
        <v>3648</v>
      </c>
      <c r="P205" s="9"/>
      <c r="Q205" s="9"/>
      <c r="R205" s="9"/>
    </row>
    <row r="206" spans="1:18">
      <c r="A206" s="45">
        <v>51.521203703703698</v>
      </c>
      <c r="B206" s="30">
        <v>8</v>
      </c>
      <c r="C206" s="30" t="s">
        <v>3647</v>
      </c>
      <c r="D206" s="30" t="s">
        <v>3646</v>
      </c>
      <c r="E206" s="30" t="s">
        <v>3555</v>
      </c>
      <c r="F206" s="30">
        <v>1980</v>
      </c>
      <c r="G206" s="30" t="s">
        <v>3645</v>
      </c>
      <c r="H206" s="33">
        <v>29496</v>
      </c>
      <c r="I206" s="30">
        <v>33</v>
      </c>
      <c r="J206" s="30" t="s">
        <v>3644</v>
      </c>
      <c r="K206" s="30" t="s">
        <v>3560</v>
      </c>
      <c r="L206" s="30" t="s">
        <v>3643</v>
      </c>
      <c r="M206" s="30">
        <v>60.173000000000002</v>
      </c>
      <c r="N206" s="30">
        <v>96.838999999999999</v>
      </c>
      <c r="O206" s="9" t="s">
        <v>3642</v>
      </c>
      <c r="P206" s="9"/>
    </row>
    <row r="207" spans="1:18">
      <c r="O207" s="9" t="s">
        <v>3739</v>
      </c>
    </row>
    <row r="209" spans="1:23">
      <c r="A209" s="38" t="s">
        <v>3641</v>
      </c>
      <c r="B209" s="43">
        <v>2015</v>
      </c>
      <c r="C209" s="38" t="s">
        <v>3640</v>
      </c>
      <c r="D209" s="38"/>
      <c r="E209" s="38"/>
      <c r="F209" s="38"/>
      <c r="J209" s="38" t="s">
        <v>3639</v>
      </c>
      <c r="K209" s="38"/>
      <c r="L209" s="38"/>
      <c r="M209" s="38"/>
      <c r="N209" s="38"/>
      <c r="O209" s="11"/>
    </row>
    <row r="210" spans="1:23">
      <c r="A210" s="44" t="s">
        <v>3597</v>
      </c>
      <c r="B210" s="44" t="s">
        <v>3596</v>
      </c>
      <c r="C210" s="44" t="s">
        <v>3595</v>
      </c>
      <c r="D210" s="44" t="s">
        <v>3594</v>
      </c>
      <c r="E210" s="44" t="s">
        <v>3593</v>
      </c>
      <c r="F210" s="44" t="s">
        <v>3592</v>
      </c>
      <c r="G210" s="44" t="s">
        <v>3591</v>
      </c>
      <c r="H210" s="29" t="s">
        <v>3590</v>
      </c>
      <c r="I210" s="44" t="s">
        <v>3589</v>
      </c>
      <c r="J210" s="44" t="s">
        <v>3588</v>
      </c>
      <c r="K210" s="44" t="s">
        <v>3587</v>
      </c>
      <c r="L210" s="44" t="s">
        <v>3586</v>
      </c>
      <c r="M210" s="44" t="s">
        <v>3585</v>
      </c>
      <c r="N210" s="44" t="s">
        <v>3584</v>
      </c>
      <c r="O210" s="17" t="s">
        <v>3583</v>
      </c>
    </row>
    <row r="211" spans="1:23">
      <c r="A211" s="45">
        <v>40.379409722222221</v>
      </c>
      <c r="B211" s="30">
        <v>1</v>
      </c>
      <c r="C211" s="30" t="s">
        <v>3614</v>
      </c>
      <c r="D211" s="30" t="s">
        <v>3613</v>
      </c>
      <c r="E211" s="30" t="s">
        <v>3569</v>
      </c>
      <c r="F211" s="30">
        <v>1970</v>
      </c>
      <c r="G211" s="30" t="s">
        <v>3612</v>
      </c>
      <c r="H211" s="33">
        <v>25807</v>
      </c>
      <c r="I211" s="30">
        <v>44</v>
      </c>
      <c r="J211" s="30" t="s">
        <v>3636</v>
      </c>
      <c r="K211" s="30" t="s">
        <v>3560</v>
      </c>
      <c r="L211" s="30" t="s">
        <v>3611</v>
      </c>
      <c r="M211" s="30">
        <v>76.775999999999996</v>
      </c>
      <c r="N211" s="30">
        <v>123.559</v>
      </c>
      <c r="O211" s="9" t="s">
        <v>4205</v>
      </c>
      <c r="R211" s="5" t="s">
        <v>4686</v>
      </c>
      <c r="S211" s="5"/>
      <c r="T211" s="5"/>
      <c r="U211" s="5"/>
      <c r="V211" s="5"/>
      <c r="W211" s="5"/>
    </row>
    <row r="212" spans="1:23">
      <c r="A212" s="45">
        <v>42.736099537037035</v>
      </c>
      <c r="B212" s="30">
        <v>2</v>
      </c>
      <c r="C212" s="30" t="s">
        <v>3638</v>
      </c>
      <c r="D212" s="30" t="s">
        <v>3637</v>
      </c>
      <c r="E212" s="30" t="s">
        <v>3569</v>
      </c>
      <c r="F212" s="30">
        <v>1972</v>
      </c>
      <c r="G212" s="30" t="s">
        <v>3617</v>
      </c>
      <c r="H212" s="33">
        <v>26501</v>
      </c>
      <c r="I212" s="30">
        <v>42</v>
      </c>
      <c r="J212" s="30" t="s">
        <v>3636</v>
      </c>
      <c r="K212" s="30" t="s">
        <v>3560</v>
      </c>
      <c r="L212" s="30" t="s">
        <v>3616</v>
      </c>
      <c r="M212" s="30">
        <v>72.542000000000002</v>
      </c>
      <c r="N212" s="30">
        <v>116.745</v>
      </c>
      <c r="O212" s="9" t="s">
        <v>3565</v>
      </c>
    </row>
    <row r="213" spans="1:23">
      <c r="A213" s="45">
        <v>44.257430555555551</v>
      </c>
      <c r="B213" s="30">
        <v>3</v>
      </c>
      <c r="C213" s="30" t="s">
        <v>3582</v>
      </c>
      <c r="D213" s="30" t="s">
        <v>3581</v>
      </c>
      <c r="E213" s="30" t="s">
        <v>3569</v>
      </c>
      <c r="F213" s="30">
        <v>1966</v>
      </c>
      <c r="G213" s="46" t="s">
        <v>3580</v>
      </c>
      <c r="H213" s="33">
        <v>24445</v>
      </c>
      <c r="I213" s="30">
        <v>48</v>
      </c>
      <c r="J213" s="30" t="s">
        <v>3604</v>
      </c>
      <c r="K213" s="30" t="s">
        <v>3560</v>
      </c>
      <c r="L213" s="30" t="s">
        <v>3578</v>
      </c>
      <c r="M213" s="30">
        <v>70.049000000000007</v>
      </c>
      <c r="N213" s="30">
        <v>112.732</v>
      </c>
      <c r="O213" s="9" t="s">
        <v>3635</v>
      </c>
    </row>
    <row r="214" spans="1:23">
      <c r="A214" s="45">
        <v>45.698159722222222</v>
      </c>
      <c r="B214" s="30">
        <v>4</v>
      </c>
      <c r="C214" s="30" t="s">
        <v>3619</v>
      </c>
      <c r="D214" s="30" t="s">
        <v>3618</v>
      </c>
      <c r="E214" s="30" t="s">
        <v>3569</v>
      </c>
      <c r="F214" s="30">
        <v>1962</v>
      </c>
      <c r="G214" s="30" t="s">
        <v>3617</v>
      </c>
      <c r="H214" s="33">
        <v>22936</v>
      </c>
      <c r="I214" s="30">
        <v>53</v>
      </c>
      <c r="J214" s="30" t="s">
        <v>3579</v>
      </c>
      <c r="K214" s="30" t="s">
        <v>3560</v>
      </c>
      <c r="L214" s="30" t="s">
        <v>3616</v>
      </c>
      <c r="M214" s="30">
        <v>67.840999999999994</v>
      </c>
      <c r="N214" s="30">
        <v>109.178</v>
      </c>
      <c r="O214" s="9" t="s">
        <v>3634</v>
      </c>
    </row>
    <row r="215" spans="1:23">
      <c r="A215" s="45">
        <v>48.30134259259259</v>
      </c>
      <c r="B215" s="30">
        <v>5</v>
      </c>
      <c r="C215" s="30" t="s">
        <v>3609</v>
      </c>
      <c r="D215" s="30" t="s">
        <v>3608</v>
      </c>
      <c r="E215" s="30" t="s">
        <v>3569</v>
      </c>
      <c r="F215" s="30">
        <v>1978</v>
      </c>
      <c r="G215" s="30" t="s">
        <v>3607</v>
      </c>
      <c r="H215" s="33">
        <v>28691</v>
      </c>
      <c r="I215" s="30">
        <v>37</v>
      </c>
      <c r="J215" s="30" t="s">
        <v>3633</v>
      </c>
      <c r="K215" s="30" t="s">
        <v>3560</v>
      </c>
      <c r="L215" s="30" t="s">
        <v>3606</v>
      </c>
      <c r="M215" s="30">
        <v>64.183999999999997</v>
      </c>
      <c r="N215" s="30">
        <v>103.294</v>
      </c>
      <c r="O215" s="9" t="s">
        <v>3632</v>
      </c>
    </row>
    <row r="216" spans="1:23">
      <c r="A216" s="45">
        <v>49.327789351851855</v>
      </c>
      <c r="B216" s="30">
        <v>6</v>
      </c>
      <c r="C216" s="30" t="s">
        <v>3631</v>
      </c>
      <c r="D216" s="30" t="s">
        <v>3630</v>
      </c>
      <c r="E216" s="30" t="s">
        <v>3555</v>
      </c>
      <c r="F216" s="30">
        <v>1959</v>
      </c>
      <c r="G216" s="30" t="s">
        <v>3629</v>
      </c>
      <c r="H216" s="33">
        <v>21615</v>
      </c>
      <c r="I216" s="30">
        <v>56</v>
      </c>
      <c r="J216" s="30" t="s">
        <v>3554</v>
      </c>
      <c r="K216" s="30" t="s">
        <v>3560</v>
      </c>
      <c r="L216" s="30" t="s">
        <v>3628</v>
      </c>
      <c r="M216" s="30">
        <v>62.847999999999999</v>
      </c>
      <c r="N216" s="30">
        <v>101.14400000000001</v>
      </c>
      <c r="O216" s="9" t="s">
        <v>3627</v>
      </c>
    </row>
    <row r="217" spans="1:23">
      <c r="A217" s="45">
        <v>50.536678240740741</v>
      </c>
      <c r="B217" s="30">
        <v>7</v>
      </c>
      <c r="C217" s="30" t="s">
        <v>3626</v>
      </c>
      <c r="D217" s="30" t="s">
        <v>3625</v>
      </c>
      <c r="E217" s="30" t="s">
        <v>3569</v>
      </c>
      <c r="F217" s="30">
        <v>1970</v>
      </c>
      <c r="G217" s="30" t="s">
        <v>3617</v>
      </c>
      <c r="H217" s="33">
        <v>25692</v>
      </c>
      <c r="I217" s="30">
        <v>45</v>
      </c>
      <c r="J217" s="30" t="s">
        <v>3604</v>
      </c>
      <c r="K217" s="30" t="s">
        <v>3560</v>
      </c>
      <c r="L217" s="30" t="s">
        <v>3624</v>
      </c>
      <c r="M217" s="30">
        <v>61.345999999999997</v>
      </c>
      <c r="N217" s="30">
        <v>98.727000000000004</v>
      </c>
      <c r="O217" s="9" t="s">
        <v>3605</v>
      </c>
    </row>
    <row r="218" spans="1:23">
      <c r="A218" s="45">
        <v>51.508483796296296</v>
      </c>
      <c r="B218" s="30">
        <v>8</v>
      </c>
      <c r="C218" s="30" t="s">
        <v>3571</v>
      </c>
      <c r="D218" s="30" t="s">
        <v>3570</v>
      </c>
      <c r="E218" s="30" t="s">
        <v>3569</v>
      </c>
      <c r="F218" s="30">
        <v>1980</v>
      </c>
      <c r="G218" s="30" t="s">
        <v>3568</v>
      </c>
      <c r="H218" s="37">
        <v>29291</v>
      </c>
      <c r="I218" s="30">
        <v>35</v>
      </c>
      <c r="J218" s="30" t="s">
        <v>3567</v>
      </c>
      <c r="K218" s="30" t="s">
        <v>3560</v>
      </c>
      <c r="L218" s="30" t="s">
        <v>3566</v>
      </c>
      <c r="M218" s="30">
        <v>60.186999999999998</v>
      </c>
      <c r="N218" s="30">
        <v>96.861999999999995</v>
      </c>
      <c r="O218" s="9" t="s">
        <v>3623</v>
      </c>
    </row>
    <row r="219" spans="1:23">
      <c r="O219" s="9" t="s">
        <v>3601</v>
      </c>
    </row>
    <row r="221" spans="1:23">
      <c r="A221" s="38" t="s">
        <v>3622</v>
      </c>
      <c r="B221" s="43">
        <v>2016</v>
      </c>
      <c r="C221" s="38" t="s">
        <v>3621</v>
      </c>
      <c r="D221" s="38"/>
      <c r="E221" s="38"/>
      <c r="F221" s="38"/>
      <c r="J221" s="38" t="s">
        <v>3620</v>
      </c>
      <c r="K221" s="38"/>
      <c r="L221" s="38"/>
      <c r="M221" s="38"/>
      <c r="N221" s="38"/>
      <c r="O221" s="11"/>
    </row>
    <row r="222" spans="1:23">
      <c r="A222" s="44" t="s">
        <v>3597</v>
      </c>
      <c r="B222" s="44" t="s">
        <v>3596</v>
      </c>
      <c r="C222" s="44" t="s">
        <v>3595</v>
      </c>
      <c r="D222" s="44" t="s">
        <v>3594</v>
      </c>
      <c r="E222" s="44" t="s">
        <v>3593</v>
      </c>
      <c r="F222" s="44" t="s">
        <v>3592</v>
      </c>
      <c r="G222" s="44" t="s">
        <v>3591</v>
      </c>
      <c r="H222" s="29" t="s">
        <v>3590</v>
      </c>
      <c r="I222" s="44" t="s">
        <v>3589</v>
      </c>
      <c r="J222" s="44" t="s">
        <v>3588</v>
      </c>
      <c r="K222" s="44" t="s">
        <v>3587</v>
      </c>
      <c r="L222" s="44" t="s">
        <v>3586</v>
      </c>
      <c r="M222" s="44" t="s">
        <v>3585</v>
      </c>
      <c r="N222" s="44" t="s">
        <v>3584</v>
      </c>
      <c r="O222" s="17" t="s">
        <v>3583</v>
      </c>
    </row>
    <row r="223" spans="1:23">
      <c r="A223" s="45">
        <v>46.048900462962962</v>
      </c>
      <c r="B223" s="30">
        <v>1</v>
      </c>
      <c r="C223" s="30" t="s">
        <v>3619</v>
      </c>
      <c r="D223" s="30" t="s">
        <v>3618</v>
      </c>
      <c r="E223" s="30" t="s">
        <v>3569</v>
      </c>
      <c r="F223" s="30">
        <v>1962</v>
      </c>
      <c r="G223" s="30" t="s">
        <v>3617</v>
      </c>
      <c r="H223" s="33">
        <v>22936</v>
      </c>
      <c r="I223" s="30">
        <v>53</v>
      </c>
      <c r="J223" s="30" t="s">
        <v>3579</v>
      </c>
      <c r="K223" s="30" t="s">
        <v>3560</v>
      </c>
      <c r="L223" s="30" t="s">
        <v>3616</v>
      </c>
      <c r="M223" s="30">
        <v>67.522999999999996</v>
      </c>
      <c r="N223" s="30">
        <v>108.346</v>
      </c>
      <c r="O223" s="9" t="s">
        <v>3615</v>
      </c>
    </row>
    <row r="224" spans="1:23">
      <c r="A224" s="45">
        <v>46.121087962962967</v>
      </c>
      <c r="B224" s="30">
        <v>2</v>
      </c>
      <c r="C224" s="30" t="s">
        <v>3614</v>
      </c>
      <c r="D224" s="30" t="s">
        <v>3613</v>
      </c>
      <c r="E224" s="30" t="s">
        <v>3569</v>
      </c>
      <c r="F224" s="30">
        <v>1970</v>
      </c>
      <c r="G224" s="30" t="s">
        <v>3612</v>
      </c>
      <c r="H224" s="33">
        <v>25807</v>
      </c>
      <c r="I224" s="30">
        <v>45</v>
      </c>
      <c r="J224" s="30" t="s">
        <v>3604</v>
      </c>
      <c r="K224" s="30" t="s">
        <v>3560</v>
      </c>
      <c r="L224" s="30" t="s">
        <v>3611</v>
      </c>
      <c r="M224" s="30">
        <v>67.218000000000004</v>
      </c>
      <c r="N224" s="30">
        <v>108.17700000000001</v>
      </c>
      <c r="O224" s="9" t="s">
        <v>3610</v>
      </c>
    </row>
    <row r="225" spans="1:17">
      <c r="A225" s="45">
        <v>47.480555555555554</v>
      </c>
      <c r="B225" s="30">
        <v>3</v>
      </c>
      <c r="C225" s="30" t="s">
        <v>3609</v>
      </c>
      <c r="D225" s="30" t="s">
        <v>3608</v>
      </c>
      <c r="E225" s="30" t="s">
        <v>3569</v>
      </c>
      <c r="F225" s="30">
        <v>1978</v>
      </c>
      <c r="G225" s="30" t="s">
        <v>3607</v>
      </c>
      <c r="H225" s="33">
        <v>28691</v>
      </c>
      <c r="I225" s="30">
        <v>38</v>
      </c>
      <c r="J225" s="30" t="s">
        <v>3567</v>
      </c>
      <c r="K225" s="30" t="s">
        <v>3560</v>
      </c>
      <c r="L225" s="30" t="s">
        <v>3606</v>
      </c>
      <c r="M225" s="30">
        <v>65.293000000000006</v>
      </c>
      <c r="N225" s="30">
        <v>105.07899999999999</v>
      </c>
      <c r="O225" s="9" t="s">
        <v>3605</v>
      </c>
    </row>
    <row r="226" spans="1:17">
      <c r="A226" s="45">
        <v>48.162627314814813</v>
      </c>
      <c r="B226" s="30">
        <v>4</v>
      </c>
      <c r="C226" s="30" t="s">
        <v>3582</v>
      </c>
      <c r="D226" s="30" t="s">
        <v>3581</v>
      </c>
      <c r="E226" s="30" t="s">
        <v>3569</v>
      </c>
      <c r="F226" s="30">
        <v>1966</v>
      </c>
      <c r="G226" s="46" t="s">
        <v>3580</v>
      </c>
      <c r="H226" s="33">
        <v>24445</v>
      </c>
      <c r="I226" s="30">
        <v>49</v>
      </c>
      <c r="J226" s="30" t="s">
        <v>3604</v>
      </c>
      <c r="K226" s="30" t="s">
        <v>3560</v>
      </c>
      <c r="L226" s="30" t="s">
        <v>3578</v>
      </c>
      <c r="M226" s="30">
        <v>64.367999999999995</v>
      </c>
      <c r="N226" s="30">
        <v>103.59099999999999</v>
      </c>
      <c r="O226" s="9" t="s">
        <v>3603</v>
      </c>
    </row>
    <row r="227" spans="1:17">
      <c r="A227" s="45">
        <v>51.313275462962963</v>
      </c>
      <c r="B227" s="30">
        <v>5</v>
      </c>
      <c r="C227" s="30" t="s">
        <v>3576</v>
      </c>
      <c r="D227" s="30" t="s">
        <v>4090</v>
      </c>
      <c r="E227" s="30" t="s">
        <v>3555</v>
      </c>
      <c r="F227" s="30">
        <v>1970</v>
      </c>
      <c r="G227" s="30" t="s">
        <v>3575</v>
      </c>
      <c r="H227" s="33">
        <v>25593</v>
      </c>
      <c r="I227" s="30">
        <v>46</v>
      </c>
      <c r="J227" s="30" t="s">
        <v>3574</v>
      </c>
      <c r="K227" s="30" t="s">
        <v>3560</v>
      </c>
      <c r="L227" s="30" t="s">
        <v>3573</v>
      </c>
      <c r="M227" s="30">
        <v>60.415999999999997</v>
      </c>
      <c r="N227" s="30">
        <v>97.230999999999995</v>
      </c>
      <c r="O227" s="9" t="s">
        <v>3602</v>
      </c>
    </row>
    <row r="228" spans="1:17">
      <c r="O228" s="9" t="s">
        <v>3601</v>
      </c>
    </row>
    <row r="230" spans="1:17">
      <c r="A230" s="38" t="s">
        <v>3600</v>
      </c>
      <c r="B230" s="43">
        <v>2017</v>
      </c>
      <c r="C230" s="38" t="s">
        <v>3599</v>
      </c>
      <c r="D230" s="38"/>
      <c r="E230" s="38"/>
      <c r="F230" s="38"/>
      <c r="J230" s="38" t="s">
        <v>3598</v>
      </c>
      <c r="K230" s="38"/>
      <c r="L230" s="38"/>
      <c r="M230" s="38"/>
      <c r="N230" s="38"/>
      <c r="O230" s="11"/>
    </row>
    <row r="231" spans="1:17">
      <c r="A231" s="44" t="s">
        <v>3597</v>
      </c>
      <c r="B231" s="44" t="s">
        <v>3596</v>
      </c>
      <c r="C231" s="44" t="s">
        <v>3595</v>
      </c>
      <c r="D231" s="44" t="s">
        <v>3594</v>
      </c>
      <c r="E231" s="44" t="s">
        <v>3593</v>
      </c>
      <c r="F231" s="44" t="s">
        <v>3592</v>
      </c>
      <c r="G231" s="44" t="s">
        <v>3591</v>
      </c>
      <c r="H231" s="29" t="s">
        <v>3590</v>
      </c>
      <c r="I231" s="44" t="s">
        <v>3589</v>
      </c>
      <c r="J231" s="44" t="s">
        <v>3588</v>
      </c>
      <c r="K231" s="44" t="s">
        <v>3587</v>
      </c>
      <c r="L231" s="44" t="s">
        <v>3586</v>
      </c>
      <c r="M231" s="44" t="s">
        <v>3585</v>
      </c>
      <c r="N231" s="44" t="s">
        <v>3584</v>
      </c>
      <c r="O231" s="17" t="s">
        <v>3583</v>
      </c>
      <c r="Q231" s="9"/>
    </row>
    <row r="232" spans="1:17">
      <c r="A232" s="45">
        <v>46.734976851851854</v>
      </c>
      <c r="B232" s="30">
        <v>1</v>
      </c>
      <c r="C232" s="30" t="s">
        <v>3582</v>
      </c>
      <c r="D232" s="30" t="s">
        <v>3581</v>
      </c>
      <c r="E232" s="30" t="s">
        <v>3569</v>
      </c>
      <c r="F232" s="30">
        <v>1966</v>
      </c>
      <c r="G232" s="46" t="s">
        <v>3580</v>
      </c>
      <c r="H232" s="33">
        <v>24445</v>
      </c>
      <c r="I232" s="30">
        <v>49</v>
      </c>
      <c r="J232" s="30" t="s">
        <v>3579</v>
      </c>
      <c r="K232" s="30" t="s">
        <v>3560</v>
      </c>
      <c r="L232" s="30" t="s">
        <v>3578</v>
      </c>
      <c r="M232" s="30">
        <v>66.334999999999994</v>
      </c>
      <c r="N232" s="30">
        <v>106.756</v>
      </c>
      <c r="O232" s="9" t="s">
        <v>3577</v>
      </c>
      <c r="P232" s="9"/>
      <c r="Q232" s="9"/>
    </row>
    <row r="233" spans="1:17">
      <c r="A233" s="45">
        <v>48.60011574074074</v>
      </c>
      <c r="B233" s="30">
        <v>2</v>
      </c>
      <c r="C233" s="30" t="s">
        <v>3576</v>
      </c>
      <c r="D233" s="30" t="s">
        <v>4090</v>
      </c>
      <c r="E233" s="30" t="s">
        <v>3555</v>
      </c>
      <c r="F233" s="30">
        <v>1970</v>
      </c>
      <c r="G233" s="30" t="s">
        <v>3575</v>
      </c>
      <c r="H233" s="33">
        <v>25593</v>
      </c>
      <c r="I233" s="30">
        <v>47</v>
      </c>
      <c r="J233" s="30" t="s">
        <v>3574</v>
      </c>
      <c r="K233" s="30" t="s">
        <v>3560</v>
      </c>
      <c r="L233" s="30" t="s">
        <v>3573</v>
      </c>
      <c r="M233" s="30">
        <v>63.789000000000001</v>
      </c>
      <c r="N233" s="30">
        <v>102.65900000000001</v>
      </c>
      <c r="O233" s="9" t="s">
        <v>3572</v>
      </c>
      <c r="P233" s="9"/>
      <c r="Q233" s="9"/>
    </row>
    <row r="234" spans="1:17">
      <c r="A234" s="45">
        <v>48.699317129629634</v>
      </c>
      <c r="B234" s="30">
        <v>3</v>
      </c>
      <c r="C234" s="30" t="s">
        <v>3571</v>
      </c>
      <c r="D234" s="30" t="s">
        <v>3570</v>
      </c>
      <c r="E234" s="30" t="s">
        <v>3569</v>
      </c>
      <c r="F234" s="30">
        <v>1980</v>
      </c>
      <c r="G234" s="30" t="s">
        <v>3568</v>
      </c>
      <c r="H234" s="37">
        <v>29291</v>
      </c>
      <c r="I234" s="30">
        <v>37</v>
      </c>
      <c r="J234" s="30" t="s">
        <v>3567</v>
      </c>
      <c r="K234" s="30" t="s">
        <v>3560</v>
      </c>
      <c r="L234" s="30" t="s">
        <v>3566</v>
      </c>
      <c r="M234" s="30">
        <v>63.658999999999999</v>
      </c>
      <c r="N234" s="30">
        <v>102.449</v>
      </c>
      <c r="O234" s="9" t="s">
        <v>3565</v>
      </c>
      <c r="P234" s="9"/>
      <c r="Q234" s="9"/>
    </row>
    <row r="235" spans="1:17">
      <c r="A235" s="45">
        <v>51.533495370370368</v>
      </c>
      <c r="B235" s="30">
        <v>4</v>
      </c>
      <c r="C235" s="30" t="s">
        <v>3564</v>
      </c>
      <c r="D235" s="30" t="s">
        <v>3563</v>
      </c>
      <c r="E235" s="30" t="s">
        <v>3555</v>
      </c>
      <c r="F235" s="30">
        <v>1975</v>
      </c>
      <c r="G235" s="30" t="s">
        <v>3562</v>
      </c>
      <c r="H235" s="33">
        <v>27443</v>
      </c>
      <c r="I235" s="30">
        <v>42</v>
      </c>
      <c r="J235" s="30" t="s">
        <v>3561</v>
      </c>
      <c r="K235" s="30" t="s">
        <v>3560</v>
      </c>
      <c r="L235" s="30" t="s">
        <v>3559</v>
      </c>
      <c r="M235" s="30">
        <v>60.158000000000001</v>
      </c>
      <c r="N235" s="30">
        <v>96.814999999999998</v>
      </c>
      <c r="O235" s="9" t="s">
        <v>3558</v>
      </c>
      <c r="P235" s="9"/>
      <c r="Q235" s="9"/>
    </row>
    <row r="236" spans="1:17">
      <c r="A236" s="45">
        <v>51.708483796296292</v>
      </c>
      <c r="B236" s="30">
        <v>5</v>
      </c>
      <c r="C236" s="30" t="s">
        <v>3557</v>
      </c>
      <c r="D236" s="30" t="s">
        <v>3556</v>
      </c>
      <c r="E236" s="30" t="s">
        <v>3555</v>
      </c>
      <c r="F236" s="30">
        <v>1958</v>
      </c>
      <c r="G236" s="30" t="s">
        <v>84</v>
      </c>
      <c r="H236" s="33">
        <v>21313</v>
      </c>
      <c r="I236" s="30">
        <v>59</v>
      </c>
      <c r="J236" s="30" t="s">
        <v>3554</v>
      </c>
      <c r="L236" s="30" t="s">
        <v>3553</v>
      </c>
      <c r="M236" s="30">
        <v>59.954999999999998</v>
      </c>
      <c r="N236" s="30">
        <v>96.488</v>
      </c>
      <c r="O236" s="9" t="s">
        <v>4201</v>
      </c>
      <c r="P236" s="9"/>
    </row>
    <row r="237" spans="1:17">
      <c r="O237" t="s">
        <v>3552</v>
      </c>
    </row>
    <row r="239" spans="1:17">
      <c r="A239" s="38" t="s">
        <v>4945</v>
      </c>
      <c r="B239" s="43">
        <v>2018</v>
      </c>
      <c r="C239" s="38" t="s">
        <v>4083</v>
      </c>
      <c r="D239" s="38"/>
      <c r="E239" s="38"/>
      <c r="F239" s="38"/>
      <c r="J239" s="38" t="s">
        <v>4084</v>
      </c>
      <c r="K239" s="38"/>
      <c r="L239" s="38"/>
      <c r="M239" s="38"/>
      <c r="N239" s="38"/>
      <c r="O239" s="11"/>
    </row>
    <row r="240" spans="1:17">
      <c r="A240" s="44" t="s">
        <v>3597</v>
      </c>
      <c r="B240" s="44" t="s">
        <v>3596</v>
      </c>
      <c r="C240" s="44" t="s">
        <v>3595</v>
      </c>
      <c r="D240" s="44" t="s">
        <v>3594</v>
      </c>
      <c r="E240" s="44" t="s">
        <v>3593</v>
      </c>
      <c r="F240" s="44" t="s">
        <v>3592</v>
      </c>
      <c r="G240" s="44" t="s">
        <v>3591</v>
      </c>
      <c r="H240" s="29" t="s">
        <v>3590</v>
      </c>
      <c r="I240" s="44" t="s">
        <v>3589</v>
      </c>
      <c r="J240" s="44" t="s">
        <v>3588</v>
      </c>
      <c r="K240" s="44" t="s">
        <v>3587</v>
      </c>
      <c r="L240" s="44" t="s">
        <v>3586</v>
      </c>
      <c r="M240" s="44" t="s">
        <v>3585</v>
      </c>
      <c r="N240" s="44" t="s">
        <v>3584</v>
      </c>
      <c r="O240" s="17" t="s">
        <v>3583</v>
      </c>
    </row>
    <row r="241" spans="1:15">
      <c r="A241" s="45">
        <v>44.669363425925923</v>
      </c>
      <c r="B241" s="30">
        <v>1</v>
      </c>
      <c r="C241" s="30" t="s">
        <v>3582</v>
      </c>
      <c r="D241" s="30" t="s">
        <v>3581</v>
      </c>
      <c r="E241" s="30" t="s">
        <v>3569</v>
      </c>
      <c r="F241" s="30">
        <v>1966</v>
      </c>
      <c r="G241" s="46" t="s">
        <v>3580</v>
      </c>
      <c r="H241" s="33">
        <v>24445</v>
      </c>
      <c r="I241" s="30">
        <v>50</v>
      </c>
      <c r="J241" s="30" t="s">
        <v>3579</v>
      </c>
      <c r="K241" s="30" t="s">
        <v>3560</v>
      </c>
      <c r="L241" s="30" t="s">
        <v>3578</v>
      </c>
      <c r="M241" s="30">
        <v>69.403000000000006</v>
      </c>
      <c r="N241" s="30">
        <v>111.693</v>
      </c>
      <c r="O241" s="9" t="s">
        <v>4093</v>
      </c>
    </row>
    <row r="242" spans="1:15">
      <c r="A242" s="45">
        <v>46.142222222222223</v>
      </c>
      <c r="B242" s="30">
        <v>2</v>
      </c>
      <c r="C242" s="30" t="s">
        <v>4085</v>
      </c>
      <c r="D242" s="30" t="s">
        <v>4087</v>
      </c>
      <c r="E242" s="30" t="s">
        <v>3569</v>
      </c>
      <c r="F242" s="30">
        <v>1972</v>
      </c>
      <c r="G242" s="30" t="s">
        <v>4076</v>
      </c>
      <c r="H242" s="33">
        <v>26409</v>
      </c>
      <c r="I242" s="30">
        <v>46</v>
      </c>
      <c r="J242" s="30" t="s">
        <v>3604</v>
      </c>
      <c r="L242" s="30" t="s">
        <v>4091</v>
      </c>
      <c r="M242" s="30">
        <v>67.186999999999998</v>
      </c>
      <c r="N242" s="30">
        <v>108.127</v>
      </c>
      <c r="O242" t="s">
        <v>3623</v>
      </c>
    </row>
    <row r="243" spans="1:15">
      <c r="A243" s="45">
        <v>50.315810185185178</v>
      </c>
      <c r="B243" s="30">
        <v>3</v>
      </c>
      <c r="C243" s="30" t="s">
        <v>4086</v>
      </c>
      <c r="D243" s="30" t="s">
        <v>4088</v>
      </c>
      <c r="E243" s="30" t="s">
        <v>3569</v>
      </c>
      <c r="F243" s="30">
        <v>1967</v>
      </c>
      <c r="G243" s="30" t="s">
        <v>3629</v>
      </c>
      <c r="H243" s="33">
        <v>24722</v>
      </c>
      <c r="I243" s="30">
        <v>50</v>
      </c>
      <c r="J243" s="30" t="s">
        <v>3579</v>
      </c>
      <c r="K243" s="30" t="s">
        <v>3560</v>
      </c>
      <c r="L243" s="30" t="s">
        <v>4092</v>
      </c>
      <c r="M243" s="30">
        <v>61.613999999999997</v>
      </c>
      <c r="N243" s="30">
        <v>99.158000000000001</v>
      </c>
      <c r="O243" s="9" t="s">
        <v>3675</v>
      </c>
    </row>
    <row r="244" spans="1:15">
      <c r="A244" s="45">
        <v>51.533067129629636</v>
      </c>
      <c r="B244" s="30">
        <v>4</v>
      </c>
      <c r="C244" s="30" t="s">
        <v>3631</v>
      </c>
      <c r="D244" s="30" t="s">
        <v>4199</v>
      </c>
      <c r="E244" s="30" t="s">
        <v>3555</v>
      </c>
      <c r="F244" s="30">
        <v>1959</v>
      </c>
      <c r="G244" s="30" t="s">
        <v>3629</v>
      </c>
      <c r="H244" s="33">
        <v>21615</v>
      </c>
      <c r="I244" s="30">
        <v>59</v>
      </c>
      <c r="J244" s="30" t="s">
        <v>3554</v>
      </c>
      <c r="K244" s="30" t="s">
        <v>3560</v>
      </c>
      <c r="L244" s="30" t="s">
        <v>3628</v>
      </c>
      <c r="M244" s="30">
        <v>60.158999999999999</v>
      </c>
      <c r="N244" s="30">
        <v>96.816000000000003</v>
      </c>
      <c r="O244" s="9" t="s">
        <v>4200</v>
      </c>
    </row>
    <row r="245" spans="1:15">
      <c r="A245" s="45">
        <v>51.699050925925924</v>
      </c>
      <c r="B245" s="30">
        <v>5</v>
      </c>
      <c r="C245" s="30" t="s">
        <v>3774</v>
      </c>
      <c r="D245" s="30" t="s">
        <v>4089</v>
      </c>
      <c r="E245" s="30" t="s">
        <v>3569</v>
      </c>
      <c r="F245" s="30">
        <v>1980</v>
      </c>
      <c r="G245" s="30" t="s">
        <v>3773</v>
      </c>
      <c r="H245" s="33">
        <v>29486</v>
      </c>
      <c r="I245" s="30">
        <v>37</v>
      </c>
      <c r="J245" s="30" t="s">
        <v>3567</v>
      </c>
      <c r="K245" s="30" t="s">
        <v>3560</v>
      </c>
      <c r="L245" s="30" t="s">
        <v>3772</v>
      </c>
      <c r="M245" s="30">
        <v>59.965000000000003</v>
      </c>
      <c r="N245" s="30">
        <v>96.504999999999995</v>
      </c>
      <c r="O245" s="9" t="s">
        <v>3676</v>
      </c>
    </row>
    <row r="246" spans="1:15">
      <c r="A246" s="45">
        <v>51.713182870370368</v>
      </c>
      <c r="B246" s="30">
        <v>6</v>
      </c>
      <c r="C246" s="30" t="s">
        <v>3576</v>
      </c>
      <c r="D246" s="30" t="s">
        <v>4090</v>
      </c>
      <c r="E246" s="30" t="s">
        <v>3555</v>
      </c>
      <c r="F246" s="30">
        <v>1970</v>
      </c>
      <c r="G246" s="30" t="s">
        <v>3575</v>
      </c>
      <c r="H246" s="33">
        <v>25593</v>
      </c>
      <c r="I246" s="30">
        <v>48</v>
      </c>
      <c r="J246" s="30" t="s">
        <v>3574</v>
      </c>
      <c r="K246" s="30" t="s">
        <v>3560</v>
      </c>
      <c r="L246" s="30" t="s">
        <v>3573</v>
      </c>
      <c r="M246" s="30">
        <v>59.948999999999998</v>
      </c>
      <c r="N246" s="30">
        <v>96.478999999999999</v>
      </c>
      <c r="O246" s="9" t="s">
        <v>3676</v>
      </c>
    </row>
    <row r="247" spans="1:15">
      <c r="O247" t="s">
        <v>3552</v>
      </c>
    </row>
    <row r="249" spans="1:15">
      <c r="A249" s="30" t="s">
        <v>4308</v>
      </c>
      <c r="B249" s="43">
        <v>2019</v>
      </c>
      <c r="C249" s="30" t="s">
        <v>4309</v>
      </c>
      <c r="J249" s="30" t="s">
        <v>4310</v>
      </c>
    </row>
    <row r="250" spans="1:15">
      <c r="A250" s="44" t="s">
        <v>3597</v>
      </c>
      <c r="B250" s="44" t="s">
        <v>3596</v>
      </c>
      <c r="C250" s="44" t="s">
        <v>3595</v>
      </c>
      <c r="D250" s="44" t="s">
        <v>3594</v>
      </c>
      <c r="E250" s="44" t="s">
        <v>3593</v>
      </c>
      <c r="F250" s="44" t="s">
        <v>3592</v>
      </c>
      <c r="G250" s="44" t="s">
        <v>3591</v>
      </c>
      <c r="H250" s="29" t="s">
        <v>3590</v>
      </c>
      <c r="I250" s="44" t="s">
        <v>3589</v>
      </c>
      <c r="J250" s="44" t="s">
        <v>3588</v>
      </c>
      <c r="K250" s="44" t="s">
        <v>3587</v>
      </c>
      <c r="L250" s="44" t="s">
        <v>3586</v>
      </c>
      <c r="M250" s="44" t="s">
        <v>3585</v>
      </c>
      <c r="N250" s="44" t="s">
        <v>3584</v>
      </c>
      <c r="O250" s="17" t="s">
        <v>3583</v>
      </c>
    </row>
    <row r="251" spans="1:15">
      <c r="A251" s="45">
        <v>47.069143518518523</v>
      </c>
      <c r="B251" s="30">
        <v>1</v>
      </c>
      <c r="C251" s="30" t="s">
        <v>3614</v>
      </c>
      <c r="D251" s="30" t="s">
        <v>3613</v>
      </c>
      <c r="E251" s="30" t="s">
        <v>3569</v>
      </c>
      <c r="F251" s="30">
        <v>1970</v>
      </c>
      <c r="G251" s="30" t="s">
        <v>3612</v>
      </c>
      <c r="H251" s="33">
        <v>25807</v>
      </c>
      <c r="I251" s="30">
        <v>48</v>
      </c>
      <c r="J251" s="30" t="s">
        <v>3604</v>
      </c>
      <c r="K251" s="30" t="s">
        <v>3560</v>
      </c>
      <c r="L251" s="30" t="s">
        <v>4311</v>
      </c>
      <c r="M251" s="30">
        <v>65.864000000000004</v>
      </c>
      <c r="N251" s="30">
        <v>105.998</v>
      </c>
      <c r="O251" s="9" t="s">
        <v>4685</v>
      </c>
    </row>
    <row r="252" spans="1:15">
      <c r="A252" s="45">
        <v>48.378437499999997</v>
      </c>
      <c r="B252" s="30">
        <v>2</v>
      </c>
      <c r="C252" s="30" t="s">
        <v>3571</v>
      </c>
      <c r="D252" s="30" t="s">
        <v>3570</v>
      </c>
      <c r="E252" s="30" t="s">
        <v>3569</v>
      </c>
      <c r="F252" s="30">
        <v>1980</v>
      </c>
      <c r="G252" s="30" t="s">
        <v>3568</v>
      </c>
      <c r="H252" s="37">
        <v>29291</v>
      </c>
      <c r="I252" s="30">
        <v>39</v>
      </c>
      <c r="J252" s="30" t="s">
        <v>3567</v>
      </c>
      <c r="K252" s="30" t="s">
        <v>3560</v>
      </c>
      <c r="L252" s="30" t="s">
        <v>3566</v>
      </c>
      <c r="M252" s="30">
        <v>64.081999999999994</v>
      </c>
      <c r="N252" s="30">
        <v>103.129</v>
      </c>
      <c r="O252" s="9" t="s">
        <v>4314</v>
      </c>
    </row>
    <row r="253" spans="1:15">
      <c r="A253" s="45">
        <v>49.259224537037035</v>
      </c>
      <c r="B253" s="30">
        <v>3</v>
      </c>
      <c r="C253" s="30" t="s">
        <v>3582</v>
      </c>
      <c r="D253" s="30" t="s">
        <v>3581</v>
      </c>
      <c r="E253" s="30" t="s">
        <v>3569</v>
      </c>
      <c r="F253" s="30">
        <v>1966</v>
      </c>
      <c r="G253" s="46" t="s">
        <v>3580</v>
      </c>
      <c r="H253" s="33">
        <v>24445</v>
      </c>
      <c r="I253" s="30">
        <v>52</v>
      </c>
      <c r="J253" s="30" t="s">
        <v>3579</v>
      </c>
      <c r="K253" s="30" t="s">
        <v>3560</v>
      </c>
      <c r="L253" s="30" t="s">
        <v>3578</v>
      </c>
      <c r="M253" s="30">
        <v>62.935000000000002</v>
      </c>
      <c r="N253" s="30">
        <v>101.285</v>
      </c>
      <c r="O253" s="9" t="s">
        <v>3632</v>
      </c>
    </row>
    <row r="254" spans="1:15">
      <c r="A254" s="45">
        <v>49.48771990740741</v>
      </c>
      <c r="B254" s="30">
        <v>4</v>
      </c>
      <c r="C254" s="30" t="s">
        <v>3727</v>
      </c>
      <c r="D254" s="30" t="s">
        <v>3726</v>
      </c>
      <c r="E254" s="30" t="s">
        <v>3569</v>
      </c>
      <c r="F254" s="30">
        <v>1975</v>
      </c>
      <c r="G254" s="30" t="s">
        <v>3575</v>
      </c>
      <c r="H254" s="33">
        <v>27540</v>
      </c>
      <c r="I254" s="30">
        <v>44</v>
      </c>
      <c r="J254" s="30" t="s">
        <v>3636</v>
      </c>
      <c r="K254" s="30" t="s">
        <v>3560</v>
      </c>
      <c r="L254" s="30" t="s">
        <v>3725</v>
      </c>
      <c r="M254" s="30">
        <v>62.750999999999998</v>
      </c>
      <c r="N254" s="30">
        <v>100.988</v>
      </c>
      <c r="O254" s="9" t="s">
        <v>4315</v>
      </c>
    </row>
    <row r="255" spans="1:15">
      <c r="A255" s="45">
        <v>51.16596064814815</v>
      </c>
      <c r="B255" s="30">
        <v>5</v>
      </c>
      <c r="C255" s="30" t="s">
        <v>3747</v>
      </c>
      <c r="D255" s="30" t="s">
        <v>3746</v>
      </c>
      <c r="E255" s="30" t="s">
        <v>3569</v>
      </c>
      <c r="F255" s="30">
        <v>1971</v>
      </c>
      <c r="G255" s="30" t="s">
        <v>3629</v>
      </c>
      <c r="H255" s="33">
        <v>26057</v>
      </c>
      <c r="I255" s="30">
        <v>48</v>
      </c>
      <c r="J255" s="30" t="s">
        <v>3604</v>
      </c>
      <c r="K255" s="30" t="s">
        <v>3560</v>
      </c>
      <c r="L255" s="30" t="s">
        <v>3628</v>
      </c>
      <c r="M255" s="30">
        <v>60.59</v>
      </c>
      <c r="N255" s="30">
        <v>97.510999999999996</v>
      </c>
      <c r="O255" s="9" t="s">
        <v>3632</v>
      </c>
    </row>
    <row r="256" spans="1:15">
      <c r="A256" s="45">
        <v>51.399537037037042</v>
      </c>
      <c r="B256" s="30">
        <v>6</v>
      </c>
      <c r="C256" s="30" t="s">
        <v>3564</v>
      </c>
      <c r="D256" s="30" t="s">
        <v>3563</v>
      </c>
      <c r="E256" s="30" t="s">
        <v>3555</v>
      </c>
      <c r="F256" s="30">
        <v>1975</v>
      </c>
      <c r="G256" s="30" t="s">
        <v>3562</v>
      </c>
      <c r="H256" s="33">
        <v>27443</v>
      </c>
      <c r="I256" s="30">
        <v>44</v>
      </c>
      <c r="J256" s="30" t="s">
        <v>3561</v>
      </c>
      <c r="K256" s="30" t="s">
        <v>3560</v>
      </c>
      <c r="L256" s="30" t="s">
        <v>3559</v>
      </c>
      <c r="M256" s="30">
        <v>60.314999999999998</v>
      </c>
      <c r="N256" s="30">
        <v>97.067999999999998</v>
      </c>
      <c r="O256" s="9" t="s">
        <v>3681</v>
      </c>
    </row>
    <row r="257" spans="1:15">
      <c r="A257" s="45">
        <v>51.7143287037037</v>
      </c>
      <c r="B257" s="30">
        <v>7</v>
      </c>
      <c r="C257" s="30" t="s">
        <v>4312</v>
      </c>
      <c r="D257" s="30" t="s">
        <v>4313</v>
      </c>
      <c r="E257" s="30" t="s">
        <v>3569</v>
      </c>
      <c r="F257" s="30">
        <v>1975</v>
      </c>
      <c r="G257" s="30" t="s">
        <v>3773</v>
      </c>
      <c r="H257" s="33">
        <v>27559</v>
      </c>
      <c r="I257" s="30">
        <v>44</v>
      </c>
      <c r="J257" s="30" t="s">
        <v>3636</v>
      </c>
      <c r="K257" s="30" t="s">
        <v>3560</v>
      </c>
      <c r="L257" s="30" t="s">
        <v>3772</v>
      </c>
      <c r="M257" s="30">
        <v>59.948</v>
      </c>
      <c r="N257" s="30">
        <v>96.477000000000004</v>
      </c>
      <c r="O257" s="9" t="s">
        <v>3675</v>
      </c>
    </row>
    <row r="258" spans="1:15">
      <c r="O258" s="9" t="s">
        <v>4316</v>
      </c>
    </row>
    <row r="259" spans="1:15">
      <c r="B259" s="43">
        <v>2020</v>
      </c>
      <c r="C259" s="30" t="s">
        <v>4761</v>
      </c>
      <c r="H259" s="33" t="s">
        <v>4762</v>
      </c>
    </row>
    <row r="261" spans="1:15">
      <c r="A261" s="30" t="s">
        <v>4763</v>
      </c>
      <c r="B261" s="43">
        <v>2020</v>
      </c>
      <c r="C261" s="30" t="s">
        <v>4764</v>
      </c>
      <c r="K261" s="30" t="s">
        <v>4765</v>
      </c>
    </row>
    <row r="262" spans="1:15">
      <c r="A262" s="44" t="s">
        <v>3597</v>
      </c>
      <c r="B262" s="44" t="s">
        <v>3596</v>
      </c>
      <c r="C262" s="44" t="s">
        <v>3595</v>
      </c>
      <c r="D262" s="44" t="s">
        <v>3594</v>
      </c>
      <c r="E262" s="44" t="s">
        <v>3593</v>
      </c>
      <c r="F262" s="44" t="s">
        <v>3592</v>
      </c>
      <c r="G262" s="44" t="s">
        <v>3591</v>
      </c>
      <c r="H262" s="29" t="s">
        <v>3590</v>
      </c>
      <c r="I262" s="44" t="s">
        <v>3589</v>
      </c>
      <c r="J262" s="44" t="s">
        <v>3588</v>
      </c>
      <c r="K262" s="44" t="s">
        <v>3587</v>
      </c>
      <c r="L262" s="44" t="s">
        <v>3586</v>
      </c>
      <c r="M262" s="44" t="s">
        <v>3585</v>
      </c>
      <c r="N262" s="44" t="s">
        <v>3584</v>
      </c>
      <c r="O262" s="17" t="s">
        <v>3583</v>
      </c>
    </row>
    <row r="263" spans="1:15">
      <c r="A263" s="45">
        <v>43.505162037037032</v>
      </c>
      <c r="B263" s="30">
        <v>1</v>
      </c>
      <c r="C263" s="30" t="s">
        <v>4766</v>
      </c>
      <c r="D263" s="30" t="s">
        <v>4767</v>
      </c>
      <c r="E263" s="30" t="s">
        <v>3569</v>
      </c>
      <c r="F263" s="30">
        <v>1982</v>
      </c>
      <c r="G263" s="30" t="s">
        <v>4551</v>
      </c>
      <c r="H263" s="33">
        <v>29954</v>
      </c>
      <c r="I263" s="30">
        <v>38</v>
      </c>
      <c r="J263" s="30" t="s">
        <v>3567</v>
      </c>
      <c r="K263" s="30" t="s">
        <v>3560</v>
      </c>
      <c r="L263" s="30" t="s">
        <v>3687</v>
      </c>
      <c r="M263" s="30">
        <v>71.268000000000001</v>
      </c>
      <c r="N263" s="30">
        <v>114.48099999999999</v>
      </c>
      <c r="O263" s="9" t="s">
        <v>4768</v>
      </c>
    </row>
    <row r="264" spans="1:15" ht="18.75">
      <c r="A264" s="45">
        <v>49.477719907407412</v>
      </c>
      <c r="B264" s="30">
        <v>2</v>
      </c>
      <c r="C264" s="30" t="s">
        <v>4086</v>
      </c>
      <c r="D264" s="30" t="s">
        <v>4088</v>
      </c>
      <c r="E264" s="30" t="s">
        <v>3569</v>
      </c>
      <c r="F264" s="30">
        <v>1967</v>
      </c>
      <c r="G264" s="30" t="s">
        <v>3629</v>
      </c>
      <c r="H264" s="33">
        <v>24722</v>
      </c>
      <c r="I264" s="30">
        <v>53</v>
      </c>
      <c r="J264" s="30" t="s">
        <v>3579</v>
      </c>
      <c r="K264" s="30" t="s">
        <v>3560</v>
      </c>
      <c r="L264" s="30" t="s">
        <v>4092</v>
      </c>
      <c r="M264" s="30">
        <v>62.665999999999997</v>
      </c>
      <c r="N264" s="30">
        <v>100.852</v>
      </c>
      <c r="O264" s="15" t="s">
        <v>4769</v>
      </c>
    </row>
    <row r="265" spans="1:15" ht="18.75">
      <c r="A265" s="45">
        <v>51.404085648148147</v>
      </c>
      <c r="B265" s="30">
        <v>3</v>
      </c>
      <c r="C265" s="30" t="s">
        <v>3571</v>
      </c>
      <c r="D265" s="30" t="s">
        <v>3570</v>
      </c>
      <c r="E265" s="30" t="s">
        <v>3569</v>
      </c>
      <c r="F265" s="30">
        <v>1980</v>
      </c>
      <c r="G265" s="30" t="s">
        <v>3568</v>
      </c>
      <c r="H265" s="37">
        <v>29291</v>
      </c>
      <c r="I265" s="30">
        <v>40</v>
      </c>
      <c r="J265" s="30" t="s">
        <v>3636</v>
      </c>
      <c r="K265" s="30" t="s">
        <v>3560</v>
      </c>
      <c r="L265" s="30" t="s">
        <v>3566</v>
      </c>
      <c r="M265" s="30">
        <v>60.316000000000003</v>
      </c>
      <c r="N265" s="30">
        <v>97.07</v>
      </c>
      <c r="O265" s="15" t="s">
        <v>3714</v>
      </c>
    </row>
    <row r="266" spans="1:15">
      <c r="O266" t="s">
        <v>3840</v>
      </c>
    </row>
    <row r="267" spans="1:15">
      <c r="A267" s="30" t="s">
        <v>4784</v>
      </c>
      <c r="B267" s="43">
        <v>2021</v>
      </c>
      <c r="C267" s="30" t="s">
        <v>4785</v>
      </c>
      <c r="K267" s="30" t="s">
        <v>4786</v>
      </c>
    </row>
    <row r="268" spans="1:15">
      <c r="A268" s="44" t="s">
        <v>3597</v>
      </c>
      <c r="B268" s="44" t="s">
        <v>3596</v>
      </c>
      <c r="C268" s="44" t="s">
        <v>3595</v>
      </c>
      <c r="D268" s="44" t="s">
        <v>3594</v>
      </c>
      <c r="E268" s="44" t="s">
        <v>3593</v>
      </c>
      <c r="F268" s="44" t="s">
        <v>3592</v>
      </c>
      <c r="G268" s="44" t="s">
        <v>3591</v>
      </c>
      <c r="H268" s="29" t="s">
        <v>3590</v>
      </c>
      <c r="I268" s="44" t="s">
        <v>3589</v>
      </c>
      <c r="J268" s="44" t="s">
        <v>3588</v>
      </c>
      <c r="K268" s="44" t="s">
        <v>3587</v>
      </c>
      <c r="L268" s="44" t="s">
        <v>3586</v>
      </c>
      <c r="M268" s="44" t="s">
        <v>3585</v>
      </c>
      <c r="N268" s="44" t="s">
        <v>3584</v>
      </c>
      <c r="O268" s="17" t="s">
        <v>3583</v>
      </c>
    </row>
    <row r="269" spans="1:15">
      <c r="A269" s="45">
        <v>42.735162037037036</v>
      </c>
      <c r="B269" s="30">
        <v>1</v>
      </c>
      <c r="C269" s="30" t="s">
        <v>4766</v>
      </c>
      <c r="D269" s="30" t="s">
        <v>4767</v>
      </c>
      <c r="E269" s="30" t="s">
        <v>3569</v>
      </c>
      <c r="F269" s="30">
        <v>1982</v>
      </c>
      <c r="G269" s="30" t="s">
        <v>4551</v>
      </c>
      <c r="H269" s="33">
        <v>29954</v>
      </c>
      <c r="I269" s="30">
        <v>39</v>
      </c>
      <c r="J269" s="30" t="s">
        <v>3567</v>
      </c>
      <c r="K269" s="30" t="s">
        <v>3560</v>
      </c>
      <c r="L269" s="30" t="s">
        <v>3687</v>
      </c>
      <c r="M269" s="30">
        <v>72.543999999999997</v>
      </c>
      <c r="N269" s="30">
        <v>116.748</v>
      </c>
      <c r="O269" t="s">
        <v>4787</v>
      </c>
    </row>
    <row r="270" spans="1:15">
      <c r="A270" s="45">
        <v>48.49445601851852</v>
      </c>
      <c r="B270" s="30">
        <v>2</v>
      </c>
      <c r="C270" s="30" t="s">
        <v>4788</v>
      </c>
      <c r="D270" s="30" t="s">
        <v>4789</v>
      </c>
      <c r="E270" s="30" t="s">
        <v>3569</v>
      </c>
      <c r="F270" s="30">
        <v>1964</v>
      </c>
      <c r="G270" s="30" t="s">
        <v>4790</v>
      </c>
      <c r="H270" s="37">
        <v>23435</v>
      </c>
      <c r="I270" s="41">
        <v>57</v>
      </c>
      <c r="J270" s="30" t="s">
        <v>4791</v>
      </c>
      <c r="L270" s="30" t="s">
        <v>4792</v>
      </c>
      <c r="M270" s="30">
        <v>63.927999999999997</v>
      </c>
      <c r="N270" s="30">
        <v>102.88200000000001</v>
      </c>
      <c r="O270" t="s">
        <v>4793</v>
      </c>
    </row>
    <row r="271" spans="1:15">
      <c r="A271" s="45">
        <v>49.531550925925927</v>
      </c>
      <c r="B271" s="30">
        <v>3</v>
      </c>
      <c r="C271" s="30" t="s">
        <v>3582</v>
      </c>
      <c r="D271" s="30" t="s">
        <v>3581</v>
      </c>
      <c r="E271" s="30" t="s">
        <v>3569</v>
      </c>
      <c r="F271" s="30">
        <v>1966</v>
      </c>
      <c r="G271" s="46" t="s">
        <v>3580</v>
      </c>
      <c r="H271" s="33">
        <v>24445</v>
      </c>
      <c r="I271" s="30">
        <v>54</v>
      </c>
      <c r="J271" s="30" t="s">
        <v>3579</v>
      </c>
      <c r="K271" s="30" t="s">
        <v>3560</v>
      </c>
      <c r="L271" s="30" t="s">
        <v>3578</v>
      </c>
      <c r="M271" s="30">
        <v>62.588999999999999</v>
      </c>
      <c r="N271" s="30">
        <v>100.72799999999999</v>
      </c>
      <c r="O271" t="s">
        <v>3605</v>
      </c>
    </row>
    <row r="272" spans="1:15">
      <c r="A272" s="45">
        <v>50.557800925925925</v>
      </c>
      <c r="B272" s="30">
        <v>4</v>
      </c>
      <c r="C272" s="30" t="s">
        <v>3564</v>
      </c>
      <c r="D272" s="30" t="s">
        <v>3563</v>
      </c>
      <c r="E272" s="30" t="s">
        <v>3555</v>
      </c>
      <c r="F272" s="30">
        <v>1975</v>
      </c>
      <c r="G272" s="30" t="s">
        <v>3562</v>
      </c>
      <c r="H272" s="33">
        <v>27443</v>
      </c>
      <c r="I272" s="30">
        <v>46</v>
      </c>
      <c r="J272" s="30" t="s">
        <v>3574</v>
      </c>
      <c r="K272" s="30" t="s">
        <v>3560</v>
      </c>
      <c r="L272" s="30" t="s">
        <v>3559</v>
      </c>
      <c r="M272" s="30">
        <v>61.319000000000003</v>
      </c>
      <c r="N272" s="30">
        <v>98.683000000000007</v>
      </c>
      <c r="O272" t="s">
        <v>3749</v>
      </c>
    </row>
    <row r="273" spans="1:15">
      <c r="A273" s="45">
        <v>51.535324074074076</v>
      </c>
      <c r="B273" s="30">
        <v>5</v>
      </c>
      <c r="C273" s="30" t="s">
        <v>4794</v>
      </c>
      <c r="D273" s="47" t="s">
        <v>4795</v>
      </c>
      <c r="E273" s="30" t="s">
        <v>3569</v>
      </c>
      <c r="F273" s="30">
        <v>1983</v>
      </c>
      <c r="G273" s="47" t="s">
        <v>4796</v>
      </c>
      <c r="H273" s="37">
        <v>30339</v>
      </c>
      <c r="I273" s="30">
        <v>38</v>
      </c>
      <c r="J273" s="30" t="s">
        <v>3567</v>
      </c>
      <c r="L273" s="30" t="s">
        <v>4797</v>
      </c>
      <c r="M273" s="30">
        <v>60.155999999999999</v>
      </c>
      <c r="N273" s="30">
        <v>96.811999999999998</v>
      </c>
      <c r="O273" t="s">
        <v>3623</v>
      </c>
    </row>
    <row r="274" spans="1:15">
      <c r="O274" t="s">
        <v>3812</v>
      </c>
    </row>
  </sheetData>
  <phoneticPr fontId="4" type="noConversion"/>
  <pageMargins left="0.75" right="0.75" top="1" bottom="1" header="0.5" footer="0.5"/>
  <pageSetup scale="47" orientation="landscape" horizontalDpi="4294967292" verticalDpi="4294967292"/>
  <rowBreaks count="4" manualBreakCount="4">
    <brk id="59" max="15" man="1"/>
    <brk id="122" max="15" man="1"/>
    <brk id="183" max="15" man="1"/>
    <brk id="248" max="15" man="1"/>
  </rowBreaks>
  <colBreaks count="1" manualBreakCount="1">
    <brk id="15" max="246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378"/>
  <sheetViews>
    <sheetView zoomScaleNormal="100" zoomScalePageLayoutView="200" workbookViewId="0"/>
  </sheetViews>
  <sheetFormatPr defaultColWidth="10.875" defaultRowHeight="15.75"/>
  <cols>
    <col min="1" max="1" width="12.125" style="51" customWidth="1"/>
    <col min="2" max="2" width="21.125" style="51" customWidth="1"/>
    <col min="3" max="3" width="9.125" style="51" bestFit="1" customWidth="1"/>
    <col min="4" max="4" width="11.125" style="52" customWidth="1"/>
    <col min="5" max="5" width="5.125" style="52" customWidth="1"/>
    <col min="6" max="6" width="3" style="51" customWidth="1"/>
    <col min="7" max="7" width="11.375" style="51" customWidth="1"/>
    <col min="8" max="8" width="12" style="51" customWidth="1"/>
    <col min="9" max="9" width="5.375" style="51" customWidth="1"/>
    <col min="10" max="10" width="12" style="51" customWidth="1"/>
    <col min="11" max="12" width="10.875" style="51"/>
    <col min="13" max="13" width="11" style="51" bestFit="1"/>
    <col min="14" max="14" width="5" style="51" customWidth="1"/>
    <col min="15" max="15" width="10.375" style="3" customWidth="1"/>
    <col min="16" max="16" width="14.5" style="3" bestFit="1" customWidth="1"/>
    <col min="17" max="17" width="10.5" style="3" customWidth="1"/>
    <col min="18" max="18" width="10.125" style="3" customWidth="1"/>
    <col min="19" max="19" width="8.875" style="3" customWidth="1"/>
    <col min="20" max="20" width="5.625" style="3" customWidth="1"/>
    <col min="21" max="24" width="10.875" style="3"/>
    <col min="25" max="25" width="21.875" style="3" customWidth="1"/>
    <col min="26" max="16384" width="10.875" style="3"/>
  </cols>
  <sheetData>
    <row r="1" spans="1:11" ht="15.75" customHeight="1">
      <c r="A1" s="75" t="s">
        <v>24</v>
      </c>
      <c r="B1" s="75" t="s">
        <v>25</v>
      </c>
      <c r="C1" s="75" t="s">
        <v>26</v>
      </c>
      <c r="D1" s="76" t="s">
        <v>27</v>
      </c>
      <c r="E1" s="77" t="s">
        <v>3589</v>
      </c>
      <c r="F1" s="75" t="s">
        <v>28</v>
      </c>
      <c r="G1" s="75" t="s">
        <v>29</v>
      </c>
      <c r="H1" s="75" t="s">
        <v>30</v>
      </c>
      <c r="I1" s="75" t="s">
        <v>37</v>
      </c>
      <c r="J1" s="75" t="s">
        <v>4029</v>
      </c>
      <c r="K1" s="8" t="s">
        <v>4822</v>
      </c>
    </row>
    <row r="2" spans="1:11" ht="15.75" customHeight="1">
      <c r="A2" s="78" t="s">
        <v>1667</v>
      </c>
      <c r="B2" s="78"/>
      <c r="C2" s="78"/>
      <c r="D2" s="79"/>
      <c r="E2" s="79"/>
      <c r="F2" s="78"/>
      <c r="G2" s="78"/>
      <c r="H2" s="78"/>
      <c r="I2" s="78"/>
      <c r="J2" s="78"/>
      <c r="K2" s="30" t="s">
        <v>3551</v>
      </c>
    </row>
    <row r="3" spans="1:11" ht="15.75" customHeight="1">
      <c r="A3" s="85" t="s">
        <v>3466</v>
      </c>
      <c r="B3" s="85"/>
      <c r="C3" s="85"/>
      <c r="D3" s="86"/>
      <c r="E3" s="86"/>
      <c r="F3" s="85"/>
      <c r="G3" s="85"/>
      <c r="H3" s="85"/>
      <c r="I3" s="85"/>
      <c r="J3" s="85"/>
    </row>
    <row r="4" spans="1:11">
      <c r="A4" s="51" t="s">
        <v>2051</v>
      </c>
      <c r="B4" s="51" t="s">
        <v>1662</v>
      </c>
      <c r="C4" s="51" t="s">
        <v>1150</v>
      </c>
      <c r="D4" s="52">
        <v>15194</v>
      </c>
      <c r="E4" s="34">
        <f>ROUNDDOWN((J4-D4)/365.25, 0)</f>
        <v>56</v>
      </c>
      <c r="F4" s="51">
        <v>1</v>
      </c>
      <c r="G4" s="51" t="s">
        <v>36</v>
      </c>
      <c r="H4" s="63" t="s">
        <v>1619</v>
      </c>
      <c r="I4" s="51">
        <v>1998</v>
      </c>
      <c r="J4" s="33">
        <v>35865</v>
      </c>
    </row>
    <row r="5" spans="1:11">
      <c r="A5" s="51" t="s">
        <v>2050</v>
      </c>
      <c r="B5" s="51" t="s">
        <v>1664</v>
      </c>
      <c r="C5" s="51" t="s">
        <v>59</v>
      </c>
      <c r="D5" s="52">
        <v>16005</v>
      </c>
      <c r="E5" s="34">
        <f t="shared" ref="E5:E14" si="0">ROUNDDOWN((J5-D5)/365.25, 0)</f>
        <v>54</v>
      </c>
      <c r="F5" s="51">
        <v>2</v>
      </c>
      <c r="G5" s="61" t="s">
        <v>36</v>
      </c>
      <c r="H5" s="51" t="s">
        <v>1619</v>
      </c>
      <c r="I5" s="51">
        <v>1998</v>
      </c>
      <c r="J5" s="33">
        <v>35865</v>
      </c>
    </row>
    <row r="6" spans="1:11">
      <c r="A6" s="51" t="s">
        <v>2049</v>
      </c>
      <c r="B6" s="51" t="s">
        <v>1662</v>
      </c>
      <c r="C6" s="51" t="s">
        <v>1150</v>
      </c>
      <c r="D6" s="52">
        <v>15194</v>
      </c>
      <c r="E6" s="34">
        <f t="shared" si="0"/>
        <v>55</v>
      </c>
      <c r="F6" s="51">
        <v>1</v>
      </c>
      <c r="G6" s="72" t="s">
        <v>35</v>
      </c>
      <c r="H6" s="51" t="s">
        <v>2048</v>
      </c>
      <c r="I6" s="51">
        <v>1997</v>
      </c>
      <c r="J6" s="33">
        <v>35524</v>
      </c>
    </row>
    <row r="7" spans="1:11">
      <c r="A7" s="51" t="s">
        <v>2047</v>
      </c>
      <c r="B7" s="51" t="s">
        <v>1648</v>
      </c>
      <c r="C7" s="51" t="s">
        <v>1646</v>
      </c>
      <c r="D7" s="52">
        <v>14292</v>
      </c>
      <c r="E7" s="34">
        <f t="shared" si="0"/>
        <v>57</v>
      </c>
      <c r="F7" s="51">
        <v>1</v>
      </c>
      <c r="G7" s="51" t="s">
        <v>1656</v>
      </c>
      <c r="H7" s="51" t="s">
        <v>1087</v>
      </c>
      <c r="I7" s="51">
        <v>1996</v>
      </c>
      <c r="J7" s="33">
        <v>35323</v>
      </c>
    </row>
    <row r="8" spans="1:11">
      <c r="A8" s="51" t="s">
        <v>2046</v>
      </c>
      <c r="B8" s="51" t="s">
        <v>17</v>
      </c>
      <c r="C8" s="51" t="s">
        <v>59</v>
      </c>
      <c r="D8" s="52">
        <v>18255</v>
      </c>
      <c r="E8" s="34">
        <f t="shared" si="0"/>
        <v>46</v>
      </c>
      <c r="F8" s="51">
        <v>1</v>
      </c>
      <c r="G8" s="51" t="s">
        <v>36</v>
      </c>
      <c r="H8" s="51" t="s">
        <v>1654</v>
      </c>
      <c r="I8" s="51">
        <v>1996</v>
      </c>
      <c r="J8" s="33">
        <v>35137</v>
      </c>
    </row>
    <row r="9" spans="1:11">
      <c r="A9" s="51" t="s">
        <v>2045</v>
      </c>
      <c r="B9" s="51" t="s">
        <v>17</v>
      </c>
      <c r="C9" s="51" t="s">
        <v>59</v>
      </c>
      <c r="D9" s="52">
        <v>18255</v>
      </c>
      <c r="E9" s="34">
        <f t="shared" si="0"/>
        <v>44</v>
      </c>
      <c r="F9" s="51">
        <v>1</v>
      </c>
      <c r="G9" s="63" t="s">
        <v>36</v>
      </c>
      <c r="H9" s="51" t="s">
        <v>1645</v>
      </c>
      <c r="I9" s="51">
        <v>1994</v>
      </c>
      <c r="J9" s="33">
        <v>34401</v>
      </c>
    </row>
    <row r="10" spans="1:11">
      <c r="A10" s="51" t="s">
        <v>2044</v>
      </c>
      <c r="B10" s="51" t="s">
        <v>1648</v>
      </c>
      <c r="C10" s="51" t="s">
        <v>1646</v>
      </c>
      <c r="D10" s="52">
        <v>14292</v>
      </c>
      <c r="E10" s="34">
        <f t="shared" si="0"/>
        <v>57</v>
      </c>
      <c r="F10" s="51">
        <v>1</v>
      </c>
      <c r="G10" s="51" t="s">
        <v>36</v>
      </c>
      <c r="H10" s="51" t="s">
        <v>1654</v>
      </c>
      <c r="I10" s="51">
        <v>1996</v>
      </c>
      <c r="J10" s="33">
        <v>35137</v>
      </c>
    </row>
    <row r="11" spans="1:11">
      <c r="A11" s="51" t="s">
        <v>2043</v>
      </c>
      <c r="B11" s="51" t="s">
        <v>1643</v>
      </c>
      <c r="C11" s="51" t="s">
        <v>99</v>
      </c>
      <c r="D11" s="52">
        <v>20167</v>
      </c>
      <c r="E11" s="34">
        <f t="shared" si="0"/>
        <v>40</v>
      </c>
      <c r="F11" s="51">
        <v>3</v>
      </c>
      <c r="G11" s="51" t="s">
        <v>36</v>
      </c>
      <c r="H11" s="51" t="s">
        <v>2042</v>
      </c>
      <c r="I11" s="51">
        <v>1996</v>
      </c>
      <c r="J11" s="33">
        <v>35137</v>
      </c>
    </row>
    <row r="12" spans="1:11">
      <c r="A12" s="51" t="s">
        <v>2041</v>
      </c>
      <c r="B12" s="51" t="s">
        <v>90</v>
      </c>
      <c r="C12" s="51" t="s">
        <v>91</v>
      </c>
      <c r="D12" s="52">
        <v>15662</v>
      </c>
      <c r="E12" s="34">
        <f t="shared" si="0"/>
        <v>49</v>
      </c>
      <c r="F12" s="51">
        <v>1</v>
      </c>
      <c r="G12" s="72" t="s">
        <v>35</v>
      </c>
      <c r="H12" s="51" t="s">
        <v>2040</v>
      </c>
      <c r="I12" s="51">
        <v>1992</v>
      </c>
      <c r="J12" s="33">
        <v>33896</v>
      </c>
    </row>
    <row r="13" spans="1:11">
      <c r="A13" s="51" t="s">
        <v>2039</v>
      </c>
      <c r="B13" s="51" t="s">
        <v>1638</v>
      </c>
      <c r="C13" s="51" t="s">
        <v>59</v>
      </c>
      <c r="D13" s="52">
        <v>18700</v>
      </c>
      <c r="E13" s="34">
        <f t="shared" si="0"/>
        <v>45</v>
      </c>
      <c r="F13" s="51">
        <v>4</v>
      </c>
      <c r="G13" s="51" t="s">
        <v>36</v>
      </c>
      <c r="H13" s="51" t="s">
        <v>1296</v>
      </c>
      <c r="I13" s="51">
        <v>1996</v>
      </c>
      <c r="J13" s="33">
        <v>35137</v>
      </c>
    </row>
    <row r="14" spans="1:11">
      <c r="A14" s="51" t="s">
        <v>2038</v>
      </c>
      <c r="B14" s="51" t="s">
        <v>668</v>
      </c>
      <c r="C14" s="51" t="s">
        <v>59</v>
      </c>
      <c r="D14" s="52">
        <v>14344</v>
      </c>
      <c r="E14" s="34">
        <f t="shared" si="0"/>
        <v>50</v>
      </c>
      <c r="F14" s="51">
        <v>1</v>
      </c>
      <c r="G14" s="63" t="s">
        <v>1623</v>
      </c>
      <c r="H14" s="51" t="s">
        <v>783</v>
      </c>
      <c r="I14" s="51">
        <v>1989</v>
      </c>
      <c r="J14" s="33">
        <v>32763</v>
      </c>
    </row>
    <row r="15" spans="1:11">
      <c r="A15" s="85" t="s">
        <v>3470</v>
      </c>
      <c r="B15" s="85"/>
      <c r="C15" s="85"/>
      <c r="D15" s="86"/>
      <c r="E15" s="86"/>
      <c r="F15" s="86"/>
      <c r="G15" s="86"/>
      <c r="H15" s="85"/>
      <c r="I15" s="85"/>
      <c r="J15" s="85"/>
    </row>
    <row r="16" spans="1:11">
      <c r="A16" s="51" t="s">
        <v>2037</v>
      </c>
      <c r="B16" s="51" t="s">
        <v>56</v>
      </c>
      <c r="C16" s="51" t="s">
        <v>57</v>
      </c>
      <c r="D16" s="52">
        <v>20498</v>
      </c>
      <c r="E16" s="34">
        <f t="shared" ref="E16:E33" si="1">ROUNDDOWN((J16-D16)/365.25, 0)</f>
        <v>32</v>
      </c>
      <c r="F16" s="51">
        <v>1</v>
      </c>
      <c r="G16" s="51" t="s">
        <v>32</v>
      </c>
      <c r="H16" s="51" t="s">
        <v>480</v>
      </c>
      <c r="I16" s="51">
        <v>1988</v>
      </c>
      <c r="J16" s="33">
        <v>32283</v>
      </c>
    </row>
    <row r="17" spans="1:10">
      <c r="A17" s="51" t="s">
        <v>2036</v>
      </c>
      <c r="B17" s="51" t="s">
        <v>83</v>
      </c>
      <c r="C17" s="51" t="s">
        <v>84</v>
      </c>
      <c r="D17" s="52">
        <v>18760</v>
      </c>
      <c r="E17" s="34">
        <f t="shared" si="1"/>
        <v>34</v>
      </c>
      <c r="F17" s="51">
        <v>1</v>
      </c>
      <c r="G17" s="51" t="s">
        <v>32</v>
      </c>
      <c r="H17" s="51" t="s">
        <v>2035</v>
      </c>
      <c r="I17" s="51">
        <v>1986</v>
      </c>
      <c r="J17" s="33">
        <v>31528</v>
      </c>
    </row>
    <row r="18" spans="1:10">
      <c r="A18" s="51" t="s">
        <v>2034</v>
      </c>
      <c r="B18" s="51" t="s">
        <v>115</v>
      </c>
      <c r="C18" s="51" t="s">
        <v>60</v>
      </c>
      <c r="D18" s="52">
        <v>16696</v>
      </c>
      <c r="E18" s="34">
        <f t="shared" si="1"/>
        <v>46</v>
      </c>
      <c r="F18" s="51">
        <v>1</v>
      </c>
      <c r="G18" s="51" t="s">
        <v>32</v>
      </c>
      <c r="H18" s="51" t="s">
        <v>2033</v>
      </c>
      <c r="I18" s="51">
        <v>1991</v>
      </c>
      <c r="J18" s="33">
        <v>33527</v>
      </c>
    </row>
    <row r="19" spans="1:10">
      <c r="A19" s="51" t="s">
        <v>2032</v>
      </c>
      <c r="B19" s="51" t="s">
        <v>66</v>
      </c>
      <c r="C19" s="51" t="s">
        <v>1150</v>
      </c>
      <c r="D19" s="52">
        <v>20193</v>
      </c>
      <c r="E19" s="34">
        <f t="shared" si="1"/>
        <v>45</v>
      </c>
      <c r="F19" s="51">
        <v>1</v>
      </c>
      <c r="G19" s="51" t="s">
        <v>32</v>
      </c>
      <c r="H19" s="51" t="s">
        <v>2031</v>
      </c>
      <c r="I19" s="51">
        <v>2000</v>
      </c>
      <c r="J19" s="33">
        <v>36774</v>
      </c>
    </row>
    <row r="20" spans="1:10">
      <c r="A20" s="51" t="s">
        <v>2030</v>
      </c>
      <c r="B20" s="51" t="s">
        <v>90</v>
      </c>
      <c r="C20" s="51" t="s">
        <v>91</v>
      </c>
      <c r="D20" s="52">
        <v>15662</v>
      </c>
      <c r="E20" s="34">
        <f t="shared" si="1"/>
        <v>54</v>
      </c>
      <c r="F20" s="51">
        <v>1</v>
      </c>
      <c r="G20" s="51" t="s">
        <v>32</v>
      </c>
      <c r="H20" s="51" t="s">
        <v>642</v>
      </c>
      <c r="I20" s="51">
        <v>1997</v>
      </c>
      <c r="J20" s="33">
        <v>35684</v>
      </c>
    </row>
    <row r="21" spans="1:10">
      <c r="A21" s="51" t="s">
        <v>2029</v>
      </c>
      <c r="B21" s="51" t="s">
        <v>2028</v>
      </c>
      <c r="C21" s="51" t="s">
        <v>91</v>
      </c>
      <c r="D21" s="52">
        <v>15662</v>
      </c>
      <c r="E21" s="34">
        <f t="shared" si="1"/>
        <v>52</v>
      </c>
      <c r="F21" s="51">
        <v>1</v>
      </c>
      <c r="G21" s="51" t="s">
        <v>32</v>
      </c>
      <c r="H21" s="51" t="s">
        <v>734</v>
      </c>
      <c r="I21" s="51">
        <v>1995</v>
      </c>
      <c r="J21" s="33">
        <v>34953</v>
      </c>
    </row>
    <row r="22" spans="1:10">
      <c r="A22" s="51" t="s">
        <v>2027</v>
      </c>
      <c r="B22" s="51" t="s">
        <v>66</v>
      </c>
      <c r="C22" s="51" t="s">
        <v>1150</v>
      </c>
      <c r="D22" s="52">
        <v>20193</v>
      </c>
      <c r="E22" s="34">
        <f t="shared" si="1"/>
        <v>46</v>
      </c>
      <c r="F22" s="51">
        <v>1</v>
      </c>
      <c r="G22" s="51" t="s">
        <v>32</v>
      </c>
      <c r="H22" s="51" t="s">
        <v>740</v>
      </c>
      <c r="I22" s="51">
        <v>2001</v>
      </c>
      <c r="J22" s="33">
        <v>37142</v>
      </c>
    </row>
    <row r="23" spans="1:10">
      <c r="A23" s="51" t="s">
        <v>2026</v>
      </c>
      <c r="B23" s="51" t="s">
        <v>22</v>
      </c>
      <c r="C23" s="51" t="s">
        <v>58</v>
      </c>
      <c r="D23" s="52">
        <v>20237</v>
      </c>
      <c r="E23" s="34">
        <f t="shared" si="1"/>
        <v>51</v>
      </c>
      <c r="F23" s="51">
        <v>1</v>
      </c>
      <c r="G23" s="51" t="s">
        <v>32</v>
      </c>
      <c r="H23" s="51" t="s">
        <v>1607</v>
      </c>
      <c r="I23" s="51">
        <v>2006</v>
      </c>
      <c r="J23" s="33">
        <v>38879</v>
      </c>
    </row>
    <row r="24" spans="1:10">
      <c r="A24" s="51" t="s">
        <v>2025</v>
      </c>
      <c r="B24" s="51" t="s">
        <v>98</v>
      </c>
      <c r="C24" s="51" t="s">
        <v>99</v>
      </c>
      <c r="D24" s="52">
        <v>15151</v>
      </c>
      <c r="E24" s="34">
        <f t="shared" si="1"/>
        <v>44</v>
      </c>
      <c r="F24" s="51">
        <v>2</v>
      </c>
      <c r="G24" s="51" t="s">
        <v>32</v>
      </c>
      <c r="H24" s="51" t="s">
        <v>2024</v>
      </c>
      <c r="I24" s="51">
        <v>1986</v>
      </c>
      <c r="J24" s="33">
        <v>31528</v>
      </c>
    </row>
    <row r="25" spans="1:10">
      <c r="A25" s="51" t="s">
        <v>2023</v>
      </c>
      <c r="B25" s="51" t="s">
        <v>105</v>
      </c>
      <c r="C25" s="51" t="s">
        <v>106</v>
      </c>
      <c r="D25" s="52">
        <v>25807</v>
      </c>
      <c r="E25" s="34">
        <f t="shared" si="1"/>
        <v>44</v>
      </c>
      <c r="F25" s="61">
        <v>1</v>
      </c>
      <c r="G25" s="61" t="s">
        <v>32</v>
      </c>
      <c r="H25" s="51" t="s">
        <v>768</v>
      </c>
      <c r="I25" s="51">
        <v>2015</v>
      </c>
      <c r="J25" s="33">
        <v>42169</v>
      </c>
    </row>
    <row r="26" spans="1:10">
      <c r="A26" s="51" t="s">
        <v>2022</v>
      </c>
      <c r="B26" s="51" t="s">
        <v>189</v>
      </c>
      <c r="C26" s="51" t="s">
        <v>139</v>
      </c>
      <c r="D26" s="52">
        <v>21698</v>
      </c>
      <c r="E26" s="34">
        <f t="shared" si="1"/>
        <v>34</v>
      </c>
      <c r="F26" s="61">
        <v>1</v>
      </c>
      <c r="G26" s="61" t="s">
        <v>32</v>
      </c>
      <c r="H26" s="51" t="s">
        <v>757</v>
      </c>
      <c r="I26" s="51">
        <v>1993</v>
      </c>
      <c r="J26" s="33">
        <v>34228</v>
      </c>
    </row>
    <row r="27" spans="1:10">
      <c r="A27" s="51" t="s">
        <v>2021</v>
      </c>
      <c r="B27" s="51" t="s">
        <v>115</v>
      </c>
      <c r="C27" s="51" t="s">
        <v>60</v>
      </c>
      <c r="D27" s="52">
        <v>16696</v>
      </c>
      <c r="E27" s="34">
        <f t="shared" si="1"/>
        <v>44</v>
      </c>
      <c r="F27" s="61">
        <v>1</v>
      </c>
      <c r="G27" s="61" t="s">
        <v>32</v>
      </c>
      <c r="H27" s="51" t="s">
        <v>2020</v>
      </c>
      <c r="I27" s="51">
        <v>1989</v>
      </c>
      <c r="J27" s="33">
        <v>32769</v>
      </c>
    </row>
    <row r="28" spans="1:10">
      <c r="A28" s="51" t="s">
        <v>2019</v>
      </c>
      <c r="B28" s="51" t="s">
        <v>146</v>
      </c>
      <c r="C28" s="51" t="s">
        <v>106</v>
      </c>
      <c r="D28" s="52">
        <v>25807</v>
      </c>
      <c r="E28" s="34">
        <f t="shared" si="1"/>
        <v>38</v>
      </c>
      <c r="F28" s="61">
        <v>1</v>
      </c>
      <c r="G28" s="61" t="s">
        <v>32</v>
      </c>
      <c r="H28" s="51" t="s">
        <v>768</v>
      </c>
      <c r="I28" s="51">
        <v>2009</v>
      </c>
      <c r="J28" s="33">
        <v>39978</v>
      </c>
    </row>
    <row r="29" spans="1:10">
      <c r="A29" s="51" t="s">
        <v>2018</v>
      </c>
      <c r="B29" s="51" t="s">
        <v>111</v>
      </c>
      <c r="C29" s="51" t="s">
        <v>112</v>
      </c>
      <c r="D29" s="52">
        <v>20908</v>
      </c>
      <c r="E29" s="34">
        <f t="shared" si="1"/>
        <v>29</v>
      </c>
      <c r="F29" s="61">
        <v>3</v>
      </c>
      <c r="G29" s="61" t="s">
        <v>32</v>
      </c>
      <c r="H29" s="51" t="s">
        <v>776</v>
      </c>
      <c r="I29" s="51">
        <v>1986</v>
      </c>
      <c r="J29" s="33">
        <v>31528</v>
      </c>
    </row>
    <row r="30" spans="1:10">
      <c r="A30" s="51" t="s">
        <v>2017</v>
      </c>
      <c r="B30" s="51" t="s">
        <v>141</v>
      </c>
      <c r="C30" s="51" t="s">
        <v>84</v>
      </c>
      <c r="D30" s="52">
        <v>16988</v>
      </c>
      <c r="E30" s="34">
        <f t="shared" si="1"/>
        <v>45</v>
      </c>
      <c r="F30" s="61">
        <v>1</v>
      </c>
      <c r="G30" s="61" t="s">
        <v>32</v>
      </c>
      <c r="H30" s="51" t="s">
        <v>757</v>
      </c>
      <c r="I30" s="51">
        <v>1991</v>
      </c>
      <c r="J30" s="33">
        <v>33497</v>
      </c>
    </row>
    <row r="31" spans="1:10">
      <c r="A31" s="51" t="s">
        <v>2016</v>
      </c>
      <c r="B31" s="51" t="s">
        <v>22</v>
      </c>
      <c r="C31" s="51" t="s">
        <v>58</v>
      </c>
      <c r="D31" s="52">
        <v>20298</v>
      </c>
      <c r="E31" s="34">
        <f t="shared" si="1"/>
        <v>46</v>
      </c>
      <c r="F31" s="61">
        <v>1</v>
      </c>
      <c r="G31" s="61" t="s">
        <v>32</v>
      </c>
      <c r="H31" s="51" t="s">
        <v>2015</v>
      </c>
      <c r="I31" s="51">
        <v>2002</v>
      </c>
      <c r="J31" s="33">
        <v>37423</v>
      </c>
    </row>
    <row r="32" spans="1:10">
      <c r="A32" s="51" t="s">
        <v>2014</v>
      </c>
      <c r="B32" s="51" t="s">
        <v>152</v>
      </c>
      <c r="C32" s="51" t="s">
        <v>153</v>
      </c>
      <c r="D32" s="52">
        <v>28691</v>
      </c>
      <c r="E32" s="34">
        <f t="shared" si="1"/>
        <v>36</v>
      </c>
      <c r="F32" s="61">
        <v>5</v>
      </c>
      <c r="G32" s="61" t="s">
        <v>32</v>
      </c>
      <c r="H32" s="51" t="s">
        <v>768</v>
      </c>
      <c r="I32" s="51">
        <v>2015</v>
      </c>
      <c r="J32" s="33">
        <v>42169</v>
      </c>
    </row>
    <row r="33" spans="1:10">
      <c r="A33" s="51" t="s">
        <v>2013</v>
      </c>
      <c r="B33" s="51" t="s">
        <v>165</v>
      </c>
      <c r="C33" s="51" t="s">
        <v>62</v>
      </c>
      <c r="D33" s="52">
        <v>26501</v>
      </c>
      <c r="E33" s="34">
        <f t="shared" si="1"/>
        <v>42</v>
      </c>
      <c r="F33" s="61">
        <v>2</v>
      </c>
      <c r="G33" s="61" t="s">
        <v>32</v>
      </c>
      <c r="H33" s="51" t="s">
        <v>768</v>
      </c>
      <c r="I33" s="51">
        <v>2015</v>
      </c>
      <c r="J33" s="33">
        <v>42169</v>
      </c>
    </row>
    <row r="34" spans="1:10">
      <c r="A34" s="51" t="s">
        <v>4105</v>
      </c>
      <c r="B34" s="51" t="s">
        <v>120</v>
      </c>
      <c r="C34" s="51" t="s">
        <v>121</v>
      </c>
      <c r="D34" s="52">
        <v>26409</v>
      </c>
      <c r="E34" s="51">
        <v>46</v>
      </c>
      <c r="F34" s="51">
        <v>2</v>
      </c>
      <c r="G34" s="51" t="s">
        <v>32</v>
      </c>
      <c r="H34" s="51" t="s">
        <v>2007</v>
      </c>
      <c r="I34" s="51">
        <v>2018</v>
      </c>
      <c r="J34" s="52">
        <v>43268</v>
      </c>
    </row>
    <row r="35" spans="1:10">
      <c r="A35" s="51" t="s">
        <v>2012</v>
      </c>
      <c r="B35" s="51" t="s">
        <v>286</v>
      </c>
      <c r="C35" s="51" t="s">
        <v>61</v>
      </c>
      <c r="D35" s="52">
        <v>24445</v>
      </c>
      <c r="E35" s="34">
        <f t="shared" ref="E35:E58" si="2">ROUNDDOWN((J35-D35)/365.25, 0)</f>
        <v>49</v>
      </c>
      <c r="F35" s="61">
        <v>4</v>
      </c>
      <c r="G35" s="61" t="s">
        <v>32</v>
      </c>
      <c r="H35" s="51" t="s">
        <v>617</v>
      </c>
      <c r="I35" s="51">
        <v>2016</v>
      </c>
      <c r="J35" s="33">
        <v>42540</v>
      </c>
    </row>
    <row r="36" spans="1:10">
      <c r="A36" s="51" t="s">
        <v>2011</v>
      </c>
      <c r="B36" s="51" t="s">
        <v>146</v>
      </c>
      <c r="C36" s="51" t="s">
        <v>106</v>
      </c>
      <c r="D36" s="52">
        <v>25807</v>
      </c>
      <c r="E36" s="34">
        <f t="shared" si="2"/>
        <v>33</v>
      </c>
      <c r="F36" s="61">
        <v>1</v>
      </c>
      <c r="G36" s="61" t="s">
        <v>32</v>
      </c>
      <c r="H36" s="51" t="s">
        <v>2010</v>
      </c>
      <c r="I36" s="51">
        <v>2004</v>
      </c>
      <c r="J36" s="33">
        <v>38151</v>
      </c>
    </row>
    <row r="37" spans="1:10">
      <c r="A37" s="51" t="s">
        <v>2009</v>
      </c>
      <c r="B37" s="51" t="s">
        <v>111</v>
      </c>
      <c r="C37" s="51" t="s">
        <v>112</v>
      </c>
      <c r="D37" s="52">
        <v>20908</v>
      </c>
      <c r="E37" s="34">
        <f t="shared" si="2"/>
        <v>34</v>
      </c>
      <c r="F37" s="61">
        <v>5</v>
      </c>
      <c r="G37" s="61" t="s">
        <v>32</v>
      </c>
      <c r="H37" s="51" t="s">
        <v>1601</v>
      </c>
      <c r="I37" s="51">
        <v>1991</v>
      </c>
      <c r="J37" s="33">
        <v>33497</v>
      </c>
    </row>
    <row r="38" spans="1:10">
      <c r="A38" s="51" t="s">
        <v>2008</v>
      </c>
      <c r="B38" s="51" t="s">
        <v>146</v>
      </c>
      <c r="C38" s="51" t="s">
        <v>106</v>
      </c>
      <c r="D38" s="52">
        <v>25807</v>
      </c>
      <c r="E38" s="34">
        <f t="shared" si="2"/>
        <v>36</v>
      </c>
      <c r="F38" s="61">
        <v>1</v>
      </c>
      <c r="G38" s="61" t="s">
        <v>32</v>
      </c>
      <c r="H38" s="51" t="s">
        <v>2007</v>
      </c>
      <c r="I38" s="51">
        <v>2007</v>
      </c>
      <c r="J38" s="33">
        <v>39250</v>
      </c>
    </row>
    <row r="39" spans="1:10">
      <c r="A39" s="51" t="s">
        <v>2006</v>
      </c>
      <c r="B39" s="51" t="s">
        <v>115</v>
      </c>
      <c r="C39" s="51" t="s">
        <v>60</v>
      </c>
      <c r="D39" s="52">
        <v>16696</v>
      </c>
      <c r="E39" s="34">
        <f t="shared" si="2"/>
        <v>45</v>
      </c>
      <c r="F39" s="61">
        <v>1</v>
      </c>
      <c r="G39" s="61" t="s">
        <v>32</v>
      </c>
      <c r="H39" s="51" t="s">
        <v>743</v>
      </c>
      <c r="I39" s="51">
        <v>1990</v>
      </c>
      <c r="J39" s="33">
        <v>33136</v>
      </c>
    </row>
    <row r="40" spans="1:10">
      <c r="A40" s="51" t="s">
        <v>4106</v>
      </c>
      <c r="B40" s="51" t="s">
        <v>286</v>
      </c>
      <c r="C40" s="51" t="s">
        <v>61</v>
      </c>
      <c r="D40" s="52">
        <v>24445</v>
      </c>
      <c r="E40" s="34">
        <f t="shared" si="2"/>
        <v>51</v>
      </c>
      <c r="F40" s="61">
        <v>4</v>
      </c>
      <c r="G40" s="61" t="s">
        <v>32</v>
      </c>
      <c r="H40" s="51" t="s">
        <v>2007</v>
      </c>
      <c r="I40" s="51">
        <v>2018</v>
      </c>
      <c r="J40" s="52">
        <v>43268</v>
      </c>
    </row>
    <row r="41" spans="1:10">
      <c r="A41" s="51" t="s">
        <v>2005</v>
      </c>
      <c r="B41" s="51" t="s">
        <v>344</v>
      </c>
      <c r="C41" s="51" t="s">
        <v>58</v>
      </c>
      <c r="D41" s="52">
        <v>22677</v>
      </c>
      <c r="E41" s="34">
        <f t="shared" si="2"/>
        <v>27</v>
      </c>
      <c r="F41" s="61">
        <v>3</v>
      </c>
      <c r="G41" s="61" t="s">
        <v>32</v>
      </c>
      <c r="H41" s="51" t="s">
        <v>1090</v>
      </c>
      <c r="I41" s="51">
        <v>1989</v>
      </c>
      <c r="J41" s="33">
        <v>32769</v>
      </c>
    </row>
    <row r="42" spans="1:10">
      <c r="A42" s="51" t="s">
        <v>2004</v>
      </c>
      <c r="B42" s="51" t="s">
        <v>180</v>
      </c>
      <c r="C42" s="51" t="s">
        <v>84</v>
      </c>
      <c r="D42" s="52">
        <v>22972</v>
      </c>
      <c r="E42" s="34">
        <f t="shared" si="2"/>
        <v>28</v>
      </c>
      <c r="F42" s="61">
        <v>1</v>
      </c>
      <c r="G42" s="61" t="s">
        <v>32</v>
      </c>
      <c r="H42" s="51" t="s">
        <v>1944</v>
      </c>
      <c r="I42" s="51">
        <v>1991</v>
      </c>
      <c r="J42" s="33">
        <v>33500</v>
      </c>
    </row>
    <row r="43" spans="1:10">
      <c r="A43" s="51" t="s">
        <v>2003</v>
      </c>
      <c r="B43" s="51" t="s">
        <v>212</v>
      </c>
      <c r="C43" s="51" t="s">
        <v>59</v>
      </c>
      <c r="D43" s="52">
        <v>28266</v>
      </c>
      <c r="E43" s="34">
        <f t="shared" si="2"/>
        <v>35</v>
      </c>
      <c r="F43" s="61">
        <v>1</v>
      </c>
      <c r="G43" s="61" t="s">
        <v>32</v>
      </c>
      <c r="H43" s="51" t="s">
        <v>1576</v>
      </c>
      <c r="I43" s="51">
        <v>2012</v>
      </c>
      <c r="J43" s="33">
        <v>41077</v>
      </c>
    </row>
    <row r="44" spans="1:10">
      <c r="A44" s="51" t="s">
        <v>2002</v>
      </c>
      <c r="B44" s="51" t="s">
        <v>66</v>
      </c>
      <c r="C44" s="51" t="s">
        <v>1150</v>
      </c>
      <c r="D44" s="52">
        <v>20193</v>
      </c>
      <c r="E44" s="34">
        <f t="shared" si="2"/>
        <v>47</v>
      </c>
      <c r="F44" s="61">
        <v>4</v>
      </c>
      <c r="G44" s="61" t="s">
        <v>32</v>
      </c>
      <c r="H44" s="51" t="s">
        <v>1574</v>
      </c>
      <c r="I44" s="51">
        <v>2002</v>
      </c>
      <c r="J44" s="33">
        <v>37423</v>
      </c>
    </row>
    <row r="45" spans="1:10">
      <c r="A45" s="51" t="s">
        <v>2001</v>
      </c>
      <c r="B45" s="51" t="s">
        <v>170</v>
      </c>
      <c r="C45" s="51" t="s">
        <v>112</v>
      </c>
      <c r="D45" s="52">
        <v>14881</v>
      </c>
      <c r="E45" s="34">
        <f t="shared" si="2"/>
        <v>47</v>
      </c>
      <c r="F45" s="61">
        <v>2</v>
      </c>
      <c r="G45" s="61" t="s">
        <v>32</v>
      </c>
      <c r="H45" s="51" t="s">
        <v>2000</v>
      </c>
      <c r="I45" s="51">
        <v>1988</v>
      </c>
      <c r="J45" s="33">
        <v>32283</v>
      </c>
    </row>
    <row r="46" spans="1:10">
      <c r="A46" s="51" t="s">
        <v>1999</v>
      </c>
      <c r="B46" s="51" t="s">
        <v>146</v>
      </c>
      <c r="C46" s="51" t="s">
        <v>106</v>
      </c>
      <c r="D46" s="52">
        <v>25807</v>
      </c>
      <c r="E46" s="34">
        <f t="shared" si="2"/>
        <v>37</v>
      </c>
      <c r="F46" s="61">
        <v>1</v>
      </c>
      <c r="G46" s="61" t="s">
        <v>32</v>
      </c>
      <c r="H46" s="51" t="s">
        <v>778</v>
      </c>
      <c r="I46" s="51">
        <v>2008</v>
      </c>
      <c r="J46" s="33">
        <v>39614</v>
      </c>
    </row>
    <row r="47" spans="1:10">
      <c r="A47" s="51" t="s">
        <v>1998</v>
      </c>
      <c r="B47" s="51" t="s">
        <v>146</v>
      </c>
      <c r="C47" s="51" t="s">
        <v>106</v>
      </c>
      <c r="D47" s="52">
        <v>25807</v>
      </c>
      <c r="E47" s="34">
        <f t="shared" si="2"/>
        <v>31</v>
      </c>
      <c r="F47" s="61">
        <v>2</v>
      </c>
      <c r="G47" s="61" t="s">
        <v>32</v>
      </c>
      <c r="H47" s="51" t="s">
        <v>1574</v>
      </c>
      <c r="I47" s="51">
        <v>2002</v>
      </c>
      <c r="J47" s="33">
        <v>37423</v>
      </c>
    </row>
    <row r="48" spans="1:10">
      <c r="A48" s="51" t="s">
        <v>1997</v>
      </c>
      <c r="B48" s="51" t="s">
        <v>189</v>
      </c>
      <c r="C48" s="51" t="s">
        <v>139</v>
      </c>
      <c r="D48" s="52">
        <v>21698</v>
      </c>
      <c r="E48" s="34">
        <f t="shared" si="2"/>
        <v>37</v>
      </c>
      <c r="F48" s="61">
        <v>1</v>
      </c>
      <c r="G48" s="61" t="s">
        <v>32</v>
      </c>
      <c r="H48" s="51" t="s">
        <v>783</v>
      </c>
      <c r="I48" s="51">
        <v>1996</v>
      </c>
      <c r="J48" s="33">
        <v>35320</v>
      </c>
    </row>
    <row r="49" spans="1:10">
      <c r="A49" s="51" t="s">
        <v>1996</v>
      </c>
      <c r="B49" s="51" t="s">
        <v>146</v>
      </c>
      <c r="C49" s="51" t="s">
        <v>106</v>
      </c>
      <c r="D49" s="52">
        <v>25807</v>
      </c>
      <c r="E49" s="34">
        <f t="shared" si="2"/>
        <v>40</v>
      </c>
      <c r="F49" s="61">
        <v>3</v>
      </c>
      <c r="G49" s="61" t="s">
        <v>32</v>
      </c>
      <c r="H49" s="51" t="s">
        <v>1969</v>
      </c>
      <c r="I49" s="51">
        <v>2011</v>
      </c>
      <c r="J49" s="33">
        <v>40706</v>
      </c>
    </row>
    <row r="50" spans="1:10">
      <c r="A50" s="51" t="s">
        <v>1995</v>
      </c>
      <c r="B50" s="51" t="s">
        <v>152</v>
      </c>
      <c r="C50" s="51" t="s">
        <v>153</v>
      </c>
      <c r="D50" s="52">
        <v>28691</v>
      </c>
      <c r="E50" s="34">
        <f t="shared" si="2"/>
        <v>37</v>
      </c>
      <c r="F50" s="61">
        <v>3</v>
      </c>
      <c r="G50" s="61" t="s">
        <v>32</v>
      </c>
      <c r="H50" s="51" t="s">
        <v>1580</v>
      </c>
      <c r="I50" s="51">
        <v>2016</v>
      </c>
      <c r="J50" s="33">
        <v>42540</v>
      </c>
    </row>
    <row r="51" spans="1:10">
      <c r="A51" s="51" t="s">
        <v>1994</v>
      </c>
      <c r="B51" s="51" t="s">
        <v>1566</v>
      </c>
      <c r="C51" s="51" t="s">
        <v>58</v>
      </c>
      <c r="D51" s="52">
        <v>29508</v>
      </c>
      <c r="E51" s="34">
        <f t="shared" si="2"/>
        <v>22</v>
      </c>
      <c r="F51" s="61">
        <v>1</v>
      </c>
      <c r="G51" s="61" t="s">
        <v>32</v>
      </c>
      <c r="H51" s="51" t="s">
        <v>789</v>
      </c>
      <c r="I51" s="51">
        <v>2003</v>
      </c>
      <c r="J51" s="33">
        <v>37873</v>
      </c>
    </row>
    <row r="52" spans="1:10">
      <c r="A52" s="51" t="s">
        <v>1993</v>
      </c>
      <c r="B52" s="51" t="s">
        <v>146</v>
      </c>
      <c r="C52" s="51" t="s">
        <v>106</v>
      </c>
      <c r="D52" s="52">
        <v>25807</v>
      </c>
      <c r="E52" s="34">
        <f t="shared" si="2"/>
        <v>39</v>
      </c>
      <c r="F52" s="61">
        <v>1</v>
      </c>
      <c r="G52" s="61" t="s">
        <v>32</v>
      </c>
      <c r="H52" s="51" t="s">
        <v>780</v>
      </c>
      <c r="I52" s="51">
        <v>2010</v>
      </c>
      <c r="J52" s="33">
        <v>40342</v>
      </c>
    </row>
    <row r="53" spans="1:10">
      <c r="A53" s="51" t="s">
        <v>1992</v>
      </c>
      <c r="B53" s="51" t="s">
        <v>152</v>
      </c>
      <c r="C53" s="51" t="s">
        <v>153</v>
      </c>
      <c r="D53" s="52">
        <v>28691</v>
      </c>
      <c r="E53" s="34">
        <f t="shared" si="2"/>
        <v>34</v>
      </c>
      <c r="F53" s="61">
        <v>2</v>
      </c>
      <c r="G53" s="61" t="s">
        <v>32</v>
      </c>
      <c r="H53" s="51" t="s">
        <v>1574</v>
      </c>
      <c r="I53" s="51">
        <v>2013</v>
      </c>
      <c r="J53" s="33">
        <v>41441</v>
      </c>
    </row>
    <row r="54" spans="1:10">
      <c r="A54" s="51" t="s">
        <v>1991</v>
      </c>
      <c r="B54" s="51" t="s">
        <v>152</v>
      </c>
      <c r="C54" s="51" t="s">
        <v>153</v>
      </c>
      <c r="D54" s="52">
        <v>28691</v>
      </c>
      <c r="E54" s="34">
        <f t="shared" si="2"/>
        <v>31</v>
      </c>
      <c r="F54" s="61">
        <v>4</v>
      </c>
      <c r="G54" s="61" t="s">
        <v>32</v>
      </c>
      <c r="H54" s="51" t="s">
        <v>780</v>
      </c>
      <c r="I54" s="51">
        <v>2010</v>
      </c>
      <c r="J54" s="33">
        <v>40342</v>
      </c>
    </row>
    <row r="55" spans="1:10">
      <c r="A55" s="51" t="s">
        <v>1990</v>
      </c>
      <c r="B55" s="51" t="s">
        <v>90</v>
      </c>
      <c r="C55" s="51" t="s">
        <v>91</v>
      </c>
      <c r="D55" s="52">
        <v>28691</v>
      </c>
      <c r="E55" s="34">
        <f t="shared" si="2"/>
        <v>17</v>
      </c>
      <c r="F55" s="61">
        <v>1</v>
      </c>
      <c r="G55" s="61" t="s">
        <v>32</v>
      </c>
      <c r="H55" s="51" t="s">
        <v>780</v>
      </c>
      <c r="I55" s="51">
        <v>1996</v>
      </c>
      <c r="J55" s="33">
        <v>35229</v>
      </c>
    </row>
    <row r="56" spans="1:10">
      <c r="A56" s="51" t="s">
        <v>4177</v>
      </c>
      <c r="B56" s="30" t="s">
        <v>1548</v>
      </c>
      <c r="C56" s="30" t="s">
        <v>491</v>
      </c>
      <c r="D56" s="37">
        <v>19931</v>
      </c>
      <c r="E56" s="34">
        <f t="shared" si="2"/>
        <v>55</v>
      </c>
      <c r="F56" s="38">
        <v>3</v>
      </c>
      <c r="G56" s="30" t="s">
        <v>69</v>
      </c>
      <c r="H56" s="38" t="s">
        <v>4178</v>
      </c>
      <c r="I56" s="38">
        <v>2010</v>
      </c>
      <c r="J56" s="33">
        <v>40283</v>
      </c>
    </row>
    <row r="57" spans="1:10">
      <c r="A57" s="51" t="s">
        <v>1989</v>
      </c>
      <c r="B57" s="51" t="s">
        <v>193</v>
      </c>
      <c r="C57" s="51" t="s">
        <v>62</v>
      </c>
      <c r="D57" s="52">
        <v>23483</v>
      </c>
      <c r="E57" s="34">
        <f t="shared" si="2"/>
        <v>51</v>
      </c>
      <c r="F57" s="61">
        <v>4</v>
      </c>
      <c r="G57" s="61" t="s">
        <v>32</v>
      </c>
      <c r="H57" s="51" t="s">
        <v>1584</v>
      </c>
      <c r="I57" s="51">
        <v>2015</v>
      </c>
      <c r="J57" s="33">
        <v>42169</v>
      </c>
    </row>
    <row r="58" spans="1:10">
      <c r="A58" s="51" t="s">
        <v>1988</v>
      </c>
      <c r="B58" s="51" t="s">
        <v>189</v>
      </c>
      <c r="C58" s="51" t="s">
        <v>139</v>
      </c>
      <c r="D58" s="52">
        <v>21698</v>
      </c>
      <c r="E58" s="34">
        <f t="shared" si="2"/>
        <v>32</v>
      </c>
      <c r="F58" s="61">
        <v>2</v>
      </c>
      <c r="G58" s="61" t="s">
        <v>32</v>
      </c>
      <c r="H58" s="51" t="s">
        <v>1944</v>
      </c>
      <c r="I58" s="51">
        <v>1991</v>
      </c>
      <c r="J58" s="33">
        <v>33500</v>
      </c>
    </row>
    <row r="59" spans="1:10">
      <c r="A59" s="51" t="s">
        <v>4826</v>
      </c>
      <c r="B59" s="30" t="s">
        <v>4064</v>
      </c>
      <c r="C59" s="30" t="s">
        <v>491</v>
      </c>
      <c r="D59" s="33">
        <v>29954</v>
      </c>
      <c r="E59" s="34">
        <v>39</v>
      </c>
      <c r="F59" s="30">
        <v>1</v>
      </c>
      <c r="G59" s="61" t="s">
        <v>32</v>
      </c>
      <c r="H59" s="51" t="s">
        <v>4827</v>
      </c>
      <c r="I59" s="60">
        <v>2021</v>
      </c>
      <c r="J59" s="52">
        <v>44444</v>
      </c>
    </row>
    <row r="60" spans="1:10">
      <c r="A60" s="51" t="s">
        <v>1987</v>
      </c>
      <c r="B60" s="51" t="s">
        <v>209</v>
      </c>
      <c r="C60" s="51" t="s">
        <v>60</v>
      </c>
      <c r="D60" s="52">
        <v>13303</v>
      </c>
      <c r="E60" s="34">
        <f>ROUNDDOWN((J60-D60)/365.25, 0)</f>
        <v>49</v>
      </c>
      <c r="F60" s="61">
        <v>4</v>
      </c>
      <c r="G60" s="61" t="s">
        <v>32</v>
      </c>
      <c r="H60" s="51" t="s">
        <v>776</v>
      </c>
      <c r="I60" s="51">
        <v>1986</v>
      </c>
      <c r="J60" s="33">
        <v>31528</v>
      </c>
    </row>
    <row r="61" spans="1:10">
      <c r="A61" s="51" t="s">
        <v>4694</v>
      </c>
      <c r="B61" s="30" t="s">
        <v>4064</v>
      </c>
      <c r="C61" s="30" t="s">
        <v>491</v>
      </c>
      <c r="D61" s="33">
        <v>29954</v>
      </c>
      <c r="E61" s="34">
        <f t="shared" ref="E61:E67" si="3">ROUNDDOWN((J61-D61)/365.25, 0)</f>
        <v>38</v>
      </c>
      <c r="F61" s="30">
        <v>1</v>
      </c>
      <c r="G61" s="30" t="s">
        <v>4092</v>
      </c>
      <c r="H61" s="30" t="s">
        <v>4695</v>
      </c>
      <c r="I61" s="30">
        <v>2020</v>
      </c>
      <c r="J61" s="33">
        <v>44087</v>
      </c>
    </row>
    <row r="62" spans="1:10">
      <c r="A62" s="51" t="s">
        <v>1986</v>
      </c>
      <c r="B62" s="51" t="s">
        <v>222</v>
      </c>
      <c r="C62" s="51" t="s">
        <v>223</v>
      </c>
      <c r="D62" s="52">
        <v>22936</v>
      </c>
      <c r="E62" s="34">
        <f t="shared" si="3"/>
        <v>43</v>
      </c>
      <c r="F62" s="61">
        <v>3</v>
      </c>
      <c r="G62" s="61" t="s">
        <v>32</v>
      </c>
      <c r="H62" s="51" t="s">
        <v>1980</v>
      </c>
      <c r="I62" s="51">
        <v>2006</v>
      </c>
      <c r="J62" s="33">
        <v>38879</v>
      </c>
    </row>
    <row r="63" spans="1:10">
      <c r="A63" s="51" t="s">
        <v>1985</v>
      </c>
      <c r="B63" s="51" t="s">
        <v>1452</v>
      </c>
      <c r="C63" s="51" t="s">
        <v>62</v>
      </c>
      <c r="D63" s="52">
        <v>26790</v>
      </c>
      <c r="E63" s="34">
        <f t="shared" si="3"/>
        <v>41</v>
      </c>
      <c r="F63" s="61">
        <v>1</v>
      </c>
      <c r="G63" s="61" t="s">
        <v>32</v>
      </c>
      <c r="H63" s="51" t="s">
        <v>778</v>
      </c>
      <c r="I63" s="51">
        <v>2014</v>
      </c>
      <c r="J63" s="33">
        <v>41805</v>
      </c>
    </row>
    <row r="64" spans="1:10">
      <c r="A64" s="51" t="s">
        <v>1984</v>
      </c>
      <c r="B64" s="51" t="s">
        <v>299</v>
      </c>
      <c r="C64" s="51" t="s">
        <v>59</v>
      </c>
      <c r="D64" s="52">
        <v>15598</v>
      </c>
      <c r="E64" s="34">
        <f t="shared" si="3"/>
        <v>47</v>
      </c>
      <c r="F64" s="61">
        <v>2</v>
      </c>
      <c r="G64" s="61" t="s">
        <v>32</v>
      </c>
      <c r="H64" s="51" t="s">
        <v>1090</v>
      </c>
      <c r="I64" s="51">
        <v>1989</v>
      </c>
      <c r="J64" s="33">
        <v>32769</v>
      </c>
    </row>
    <row r="65" spans="1:10">
      <c r="A65" s="51" t="s">
        <v>1983</v>
      </c>
      <c r="B65" s="51" t="s">
        <v>193</v>
      </c>
      <c r="C65" s="51" t="s">
        <v>62</v>
      </c>
      <c r="D65" s="52">
        <v>23483</v>
      </c>
      <c r="E65" s="34">
        <f t="shared" si="3"/>
        <v>52</v>
      </c>
      <c r="F65" s="61">
        <v>1</v>
      </c>
      <c r="G65" s="61" t="s">
        <v>32</v>
      </c>
      <c r="H65" s="51" t="s">
        <v>1580</v>
      </c>
      <c r="I65" s="51">
        <v>2016</v>
      </c>
      <c r="J65" s="33">
        <v>42540</v>
      </c>
    </row>
    <row r="66" spans="1:10">
      <c r="A66" s="51" t="s">
        <v>1982</v>
      </c>
      <c r="B66" s="51" t="s">
        <v>226</v>
      </c>
      <c r="C66" s="51" t="s">
        <v>1151</v>
      </c>
      <c r="D66" s="52">
        <v>26779</v>
      </c>
      <c r="E66" s="34">
        <f t="shared" si="3"/>
        <v>38</v>
      </c>
      <c r="F66" s="61">
        <v>4</v>
      </c>
      <c r="G66" s="61" t="s">
        <v>32</v>
      </c>
      <c r="H66" s="51" t="s">
        <v>1969</v>
      </c>
      <c r="I66" s="51">
        <v>2011</v>
      </c>
      <c r="J66" s="33">
        <v>40706</v>
      </c>
    </row>
    <row r="67" spans="1:10">
      <c r="A67" s="51" t="s">
        <v>1981</v>
      </c>
      <c r="B67" s="51" t="s">
        <v>105</v>
      </c>
      <c r="C67" s="51" t="s">
        <v>106</v>
      </c>
      <c r="D67" s="52">
        <v>25807</v>
      </c>
      <c r="E67" s="34">
        <f t="shared" si="3"/>
        <v>35</v>
      </c>
      <c r="F67" s="61">
        <v>2</v>
      </c>
      <c r="G67" s="61" t="s">
        <v>32</v>
      </c>
      <c r="H67" s="51" t="s">
        <v>1980</v>
      </c>
      <c r="I67" s="51">
        <v>2006</v>
      </c>
      <c r="J67" s="33">
        <v>38879</v>
      </c>
    </row>
    <row r="68" spans="1:10">
      <c r="A68" s="51" t="s">
        <v>4410</v>
      </c>
      <c r="B68" s="30" t="s">
        <v>4071</v>
      </c>
      <c r="C68" s="30" t="s">
        <v>4559</v>
      </c>
      <c r="D68" s="33">
        <v>28982</v>
      </c>
      <c r="E68" s="30">
        <v>40</v>
      </c>
      <c r="F68" s="30">
        <v>1</v>
      </c>
      <c r="G68" s="30" t="s">
        <v>69</v>
      </c>
      <c r="H68" s="30" t="s">
        <v>4411</v>
      </c>
      <c r="I68" s="30">
        <v>2020</v>
      </c>
      <c r="J68" s="33">
        <v>43846</v>
      </c>
    </row>
    <row r="69" spans="1:10">
      <c r="A69" s="51" t="s">
        <v>1979</v>
      </c>
      <c r="B69" s="51" t="s">
        <v>233</v>
      </c>
      <c r="C69" s="51" t="s">
        <v>62</v>
      </c>
      <c r="D69" s="52">
        <v>26812</v>
      </c>
      <c r="E69" s="34">
        <f t="shared" ref="E69:E86" si="4">ROUNDDOWN((J69-D69)/365.25, 0)</f>
        <v>38</v>
      </c>
      <c r="F69" s="61">
        <v>2</v>
      </c>
      <c r="G69" s="61" t="s">
        <v>32</v>
      </c>
      <c r="H69" s="51" t="s">
        <v>1969</v>
      </c>
      <c r="I69" s="51">
        <v>2011</v>
      </c>
      <c r="J69" s="33">
        <v>40706</v>
      </c>
    </row>
    <row r="70" spans="1:10">
      <c r="A70" s="51" t="s">
        <v>1978</v>
      </c>
      <c r="B70" s="51" t="s">
        <v>141</v>
      </c>
      <c r="C70" s="51" t="s">
        <v>84</v>
      </c>
      <c r="D70" s="52">
        <v>16988</v>
      </c>
      <c r="E70" s="34">
        <f t="shared" si="4"/>
        <v>48</v>
      </c>
      <c r="F70" s="61">
        <v>1</v>
      </c>
      <c r="G70" s="61" t="s">
        <v>32</v>
      </c>
      <c r="H70" s="51" t="s">
        <v>1601</v>
      </c>
      <c r="I70" s="51">
        <v>1994</v>
      </c>
      <c r="J70" s="33">
        <v>34593</v>
      </c>
    </row>
    <row r="71" spans="1:10">
      <c r="A71" s="51" t="s">
        <v>1977</v>
      </c>
      <c r="B71" s="51" t="s">
        <v>286</v>
      </c>
      <c r="C71" s="51" t="s">
        <v>61</v>
      </c>
      <c r="D71" s="52">
        <v>24445</v>
      </c>
      <c r="E71" s="34">
        <f t="shared" si="4"/>
        <v>50</v>
      </c>
      <c r="F71" s="61">
        <v>1</v>
      </c>
      <c r="G71" s="61" t="s">
        <v>32</v>
      </c>
      <c r="H71" s="51" t="s">
        <v>1976</v>
      </c>
      <c r="I71" s="62">
        <v>2017</v>
      </c>
      <c r="J71" s="33">
        <v>42904</v>
      </c>
    </row>
    <row r="72" spans="1:10">
      <c r="A72" s="51" t="s">
        <v>1975</v>
      </c>
      <c r="B72" s="51" t="s">
        <v>286</v>
      </c>
      <c r="C72" s="51" t="s">
        <v>61</v>
      </c>
      <c r="D72" s="52">
        <v>24445</v>
      </c>
      <c r="E72" s="34">
        <f t="shared" si="4"/>
        <v>48</v>
      </c>
      <c r="F72" s="61">
        <v>3</v>
      </c>
      <c r="G72" s="61" t="s">
        <v>32</v>
      </c>
      <c r="H72" s="51" t="s">
        <v>1584</v>
      </c>
      <c r="I72" s="62">
        <v>2015</v>
      </c>
      <c r="J72" s="33">
        <v>42169</v>
      </c>
    </row>
    <row r="73" spans="1:10">
      <c r="A73" s="51" t="s">
        <v>1974</v>
      </c>
      <c r="B73" s="51" t="s">
        <v>281</v>
      </c>
      <c r="C73" s="51" t="s">
        <v>84</v>
      </c>
      <c r="D73" s="52">
        <v>21045</v>
      </c>
      <c r="E73" s="34">
        <f t="shared" si="4"/>
        <v>39</v>
      </c>
      <c r="F73" s="61">
        <v>1</v>
      </c>
      <c r="G73" s="61" t="s">
        <v>32</v>
      </c>
      <c r="H73" s="51" t="s">
        <v>1969</v>
      </c>
      <c r="I73" s="62">
        <v>1997</v>
      </c>
      <c r="J73" s="33">
        <v>35593</v>
      </c>
    </row>
    <row r="74" spans="1:10">
      <c r="A74" s="51" t="s">
        <v>1973</v>
      </c>
      <c r="B74" s="51" t="s">
        <v>267</v>
      </c>
      <c r="C74" s="51" t="s">
        <v>84</v>
      </c>
      <c r="D74" s="52">
        <v>13979</v>
      </c>
      <c r="E74" s="34">
        <f t="shared" si="4"/>
        <v>59</v>
      </c>
      <c r="F74" s="61">
        <v>2</v>
      </c>
      <c r="G74" s="61" t="s">
        <v>32</v>
      </c>
      <c r="H74" s="51" t="s">
        <v>1275</v>
      </c>
      <c r="I74" s="62">
        <v>1997</v>
      </c>
      <c r="J74" s="33">
        <v>35684</v>
      </c>
    </row>
    <row r="75" spans="1:10">
      <c r="A75" s="51" t="s">
        <v>1972</v>
      </c>
      <c r="B75" s="51" t="s">
        <v>165</v>
      </c>
      <c r="C75" s="51" t="s">
        <v>62</v>
      </c>
      <c r="D75" s="52">
        <v>26501</v>
      </c>
      <c r="E75" s="34">
        <f t="shared" si="4"/>
        <v>37</v>
      </c>
      <c r="F75" s="61">
        <v>2</v>
      </c>
      <c r="G75" s="61" t="s">
        <v>32</v>
      </c>
      <c r="H75" s="51" t="s">
        <v>780</v>
      </c>
      <c r="I75" s="62">
        <v>2010</v>
      </c>
      <c r="J75" s="33">
        <v>40342</v>
      </c>
    </row>
    <row r="76" spans="1:10">
      <c r="A76" s="51" t="s">
        <v>1971</v>
      </c>
      <c r="B76" s="51" t="s">
        <v>105</v>
      </c>
      <c r="C76" s="51" t="s">
        <v>106</v>
      </c>
      <c r="D76" s="52">
        <v>25807</v>
      </c>
      <c r="E76" s="34">
        <f t="shared" si="4"/>
        <v>42</v>
      </c>
      <c r="F76" s="61">
        <v>3</v>
      </c>
      <c r="G76" s="61" t="s">
        <v>32</v>
      </c>
      <c r="H76" s="51" t="s">
        <v>1574</v>
      </c>
      <c r="I76" s="62">
        <v>2013</v>
      </c>
      <c r="J76" s="33">
        <v>41441</v>
      </c>
    </row>
    <row r="77" spans="1:10">
      <c r="A77" s="51" t="s">
        <v>1970</v>
      </c>
      <c r="B77" s="51" t="s">
        <v>1452</v>
      </c>
      <c r="C77" s="51" t="s">
        <v>62</v>
      </c>
      <c r="D77" s="52">
        <v>26790</v>
      </c>
      <c r="E77" s="34">
        <f t="shared" si="4"/>
        <v>38</v>
      </c>
      <c r="F77" s="61">
        <v>1</v>
      </c>
      <c r="G77" s="61" t="s">
        <v>32</v>
      </c>
      <c r="H77" s="51" t="s">
        <v>1969</v>
      </c>
      <c r="I77" s="62">
        <v>2011</v>
      </c>
      <c r="J77" s="33">
        <v>40706</v>
      </c>
    </row>
    <row r="78" spans="1:10">
      <c r="A78" s="51" t="s">
        <v>1968</v>
      </c>
      <c r="B78" s="51" t="s">
        <v>212</v>
      </c>
      <c r="C78" s="51" t="s">
        <v>59</v>
      </c>
      <c r="D78" s="52">
        <v>28266</v>
      </c>
      <c r="E78" s="34">
        <f t="shared" si="4"/>
        <v>32</v>
      </c>
      <c r="F78" s="61">
        <v>2</v>
      </c>
      <c r="G78" s="61" t="s">
        <v>32</v>
      </c>
      <c r="H78" s="51" t="s">
        <v>1584</v>
      </c>
      <c r="I78" s="62">
        <v>2009</v>
      </c>
      <c r="J78" s="33">
        <v>39978</v>
      </c>
    </row>
    <row r="79" spans="1:10">
      <c r="A79" s="51" t="s">
        <v>1967</v>
      </c>
      <c r="B79" s="51" t="s">
        <v>146</v>
      </c>
      <c r="C79" s="51" t="s">
        <v>106</v>
      </c>
      <c r="D79" s="52">
        <v>25807</v>
      </c>
      <c r="E79" s="34">
        <f t="shared" si="4"/>
        <v>45</v>
      </c>
      <c r="F79" s="61">
        <v>2</v>
      </c>
      <c r="G79" s="61" t="s">
        <v>32</v>
      </c>
      <c r="H79" s="51" t="s">
        <v>1966</v>
      </c>
      <c r="I79" s="62">
        <v>2016</v>
      </c>
      <c r="J79" s="33">
        <v>42540</v>
      </c>
    </row>
    <row r="80" spans="1:10">
      <c r="A80" s="51" t="s">
        <v>1965</v>
      </c>
      <c r="B80" s="51" t="s">
        <v>308</v>
      </c>
      <c r="C80" s="51" t="s">
        <v>309</v>
      </c>
      <c r="D80" s="52">
        <v>26454</v>
      </c>
      <c r="E80" s="34">
        <f t="shared" si="4"/>
        <v>40</v>
      </c>
      <c r="F80" s="61">
        <v>4</v>
      </c>
      <c r="G80" s="61" t="s">
        <v>32</v>
      </c>
      <c r="H80" s="51" t="s">
        <v>1576</v>
      </c>
      <c r="I80" s="62">
        <v>2012</v>
      </c>
      <c r="J80" s="33">
        <v>41077</v>
      </c>
    </row>
    <row r="81" spans="1:10">
      <c r="A81" s="51" t="s">
        <v>1964</v>
      </c>
      <c r="B81" s="51" t="s">
        <v>301</v>
      </c>
      <c r="C81" s="51" t="s">
        <v>84</v>
      </c>
      <c r="D81" s="52">
        <v>13456</v>
      </c>
      <c r="E81" s="34">
        <f t="shared" si="4"/>
        <v>52</v>
      </c>
      <c r="F81" s="61">
        <v>1</v>
      </c>
      <c r="G81" s="61" t="s">
        <v>32</v>
      </c>
      <c r="H81" s="72" t="s">
        <v>1540</v>
      </c>
      <c r="I81" s="62">
        <v>1989</v>
      </c>
      <c r="J81" s="33">
        <v>32771</v>
      </c>
    </row>
    <row r="82" spans="1:10">
      <c r="A82" s="51" t="s">
        <v>1963</v>
      </c>
      <c r="B82" s="51" t="s">
        <v>226</v>
      </c>
      <c r="C82" s="51" t="s">
        <v>1151</v>
      </c>
      <c r="D82" s="52">
        <v>26779</v>
      </c>
      <c r="E82" s="34">
        <f t="shared" si="4"/>
        <v>39</v>
      </c>
      <c r="F82" s="61">
        <v>3</v>
      </c>
      <c r="G82" s="61" t="s">
        <v>32</v>
      </c>
      <c r="H82" s="51" t="s">
        <v>1576</v>
      </c>
      <c r="I82" s="62">
        <v>2012</v>
      </c>
      <c r="J82" s="33">
        <v>41077</v>
      </c>
    </row>
    <row r="83" spans="1:10">
      <c r="A83" s="51" t="s">
        <v>1962</v>
      </c>
      <c r="B83" s="51" t="s">
        <v>196</v>
      </c>
      <c r="C83" s="51" t="s">
        <v>60</v>
      </c>
      <c r="D83" s="52">
        <v>11498</v>
      </c>
      <c r="E83" s="34">
        <f t="shared" si="4"/>
        <v>54</v>
      </c>
      <c r="F83" s="61">
        <v>5</v>
      </c>
      <c r="G83" s="61" t="s">
        <v>32</v>
      </c>
      <c r="H83" s="51" t="s">
        <v>776</v>
      </c>
      <c r="I83" s="62">
        <v>1986</v>
      </c>
      <c r="J83" s="33">
        <v>31528</v>
      </c>
    </row>
    <row r="84" spans="1:10">
      <c r="A84" s="51" t="s">
        <v>1961</v>
      </c>
      <c r="B84" s="51" t="s">
        <v>286</v>
      </c>
      <c r="C84" s="51" t="s">
        <v>61</v>
      </c>
      <c r="D84" s="52">
        <v>24445</v>
      </c>
      <c r="E84" s="34">
        <f t="shared" si="4"/>
        <v>46</v>
      </c>
      <c r="F84" s="61">
        <v>1</v>
      </c>
      <c r="G84" s="61" t="s">
        <v>32</v>
      </c>
      <c r="H84" s="51" t="s">
        <v>1574</v>
      </c>
      <c r="I84" s="62">
        <v>2013</v>
      </c>
      <c r="J84" s="33">
        <v>41441</v>
      </c>
    </row>
    <row r="85" spans="1:10">
      <c r="A85" s="51" t="s">
        <v>1960</v>
      </c>
      <c r="B85" s="51" t="s">
        <v>226</v>
      </c>
      <c r="C85" s="51" t="s">
        <v>1151</v>
      </c>
      <c r="D85" s="52">
        <v>26779</v>
      </c>
      <c r="E85" s="34">
        <f t="shared" si="4"/>
        <v>37</v>
      </c>
      <c r="F85" s="61">
        <v>3</v>
      </c>
      <c r="G85" s="61" t="s">
        <v>32</v>
      </c>
      <c r="H85" s="51" t="s">
        <v>780</v>
      </c>
      <c r="I85" s="62">
        <v>2010</v>
      </c>
      <c r="J85" s="33">
        <v>40342</v>
      </c>
    </row>
    <row r="86" spans="1:10">
      <c r="A86" s="51" t="s">
        <v>1959</v>
      </c>
      <c r="B86" s="51" t="s">
        <v>193</v>
      </c>
      <c r="C86" s="51" t="s">
        <v>62</v>
      </c>
      <c r="D86" s="52">
        <v>23483</v>
      </c>
      <c r="E86" s="34">
        <f t="shared" si="4"/>
        <v>50</v>
      </c>
      <c r="F86" s="61">
        <v>2</v>
      </c>
      <c r="G86" s="61" t="s">
        <v>32</v>
      </c>
      <c r="H86" s="51" t="s">
        <v>778</v>
      </c>
      <c r="I86" s="62">
        <v>2014</v>
      </c>
      <c r="J86" s="33">
        <v>41805</v>
      </c>
    </row>
    <row r="87" spans="1:10">
      <c r="A87" s="51" t="s">
        <v>4412</v>
      </c>
      <c r="B87" s="30" t="s">
        <v>4072</v>
      </c>
      <c r="C87" s="30" t="s">
        <v>4073</v>
      </c>
      <c r="D87" s="33">
        <v>27454</v>
      </c>
      <c r="E87" s="30">
        <v>45</v>
      </c>
      <c r="F87" s="30">
        <v>2</v>
      </c>
      <c r="G87" s="30" t="s">
        <v>69</v>
      </c>
      <c r="H87" s="30" t="s">
        <v>4411</v>
      </c>
      <c r="I87" s="30">
        <v>2020</v>
      </c>
      <c r="J87" s="33">
        <v>43846</v>
      </c>
    </row>
    <row r="88" spans="1:10">
      <c r="A88" s="51" t="s">
        <v>1958</v>
      </c>
      <c r="B88" s="51" t="s">
        <v>336</v>
      </c>
      <c r="C88" s="51" t="s">
        <v>84</v>
      </c>
      <c r="D88" s="52">
        <v>17063</v>
      </c>
      <c r="E88" s="34">
        <f>ROUNDDOWN((J88-D88)/365.25, 0)</f>
        <v>44</v>
      </c>
      <c r="F88" s="61">
        <v>3</v>
      </c>
      <c r="G88" s="61" t="s">
        <v>32</v>
      </c>
      <c r="H88" s="51" t="s">
        <v>1601</v>
      </c>
      <c r="I88" s="62">
        <v>1991</v>
      </c>
      <c r="J88" s="33">
        <v>33497</v>
      </c>
    </row>
    <row r="89" spans="1:10">
      <c r="A89" s="51" t="s">
        <v>4351</v>
      </c>
      <c r="B89" s="51" t="s">
        <v>120</v>
      </c>
      <c r="C89" s="51" t="s">
        <v>121</v>
      </c>
      <c r="D89" s="52">
        <v>26409</v>
      </c>
      <c r="E89" s="51">
        <v>47</v>
      </c>
      <c r="F89" s="51">
        <v>1</v>
      </c>
      <c r="G89" s="38" t="s">
        <v>4348</v>
      </c>
      <c r="H89" s="38" t="s">
        <v>4352</v>
      </c>
      <c r="I89" s="38">
        <v>2019</v>
      </c>
      <c r="J89" s="33">
        <v>43811</v>
      </c>
    </row>
    <row r="90" spans="1:10">
      <c r="A90" s="51" t="s">
        <v>1957</v>
      </c>
      <c r="B90" s="51" t="s">
        <v>126</v>
      </c>
      <c r="C90" s="51" t="s">
        <v>5167</v>
      </c>
      <c r="D90" s="52">
        <v>19015</v>
      </c>
      <c r="E90" s="34">
        <f t="shared" ref="E90:E105" si="5">ROUNDDOWN((J90-D90)/365.25, 0)</f>
        <v>41</v>
      </c>
      <c r="F90" s="61">
        <v>1</v>
      </c>
      <c r="G90" s="61" t="s">
        <v>32</v>
      </c>
      <c r="H90" s="51" t="s">
        <v>1511</v>
      </c>
      <c r="I90" s="62">
        <v>1993</v>
      </c>
      <c r="J90" s="33">
        <v>34231</v>
      </c>
    </row>
    <row r="91" spans="1:10">
      <c r="A91" s="51" t="s">
        <v>1956</v>
      </c>
      <c r="B91" s="51" t="s">
        <v>270</v>
      </c>
      <c r="C91" s="51" t="s">
        <v>84</v>
      </c>
      <c r="D91" s="52">
        <v>18347</v>
      </c>
      <c r="E91" s="34">
        <f t="shared" si="5"/>
        <v>41</v>
      </c>
      <c r="F91" s="61">
        <v>4</v>
      </c>
      <c r="G91" s="61" t="s">
        <v>32</v>
      </c>
      <c r="H91" s="51" t="s">
        <v>1601</v>
      </c>
      <c r="I91" s="62">
        <v>1991</v>
      </c>
      <c r="J91" s="33">
        <v>33497</v>
      </c>
    </row>
    <row r="92" spans="1:10">
      <c r="A92" s="51" t="s">
        <v>1955</v>
      </c>
      <c r="B92" s="51" t="s">
        <v>196</v>
      </c>
      <c r="C92" s="51" t="s">
        <v>60</v>
      </c>
      <c r="D92" s="52">
        <v>11498</v>
      </c>
      <c r="E92" s="34">
        <f t="shared" si="5"/>
        <v>55</v>
      </c>
      <c r="F92" s="61">
        <v>3</v>
      </c>
      <c r="G92" s="61" t="s">
        <v>32</v>
      </c>
      <c r="H92" s="51" t="s">
        <v>1932</v>
      </c>
      <c r="I92" s="62">
        <v>1987</v>
      </c>
      <c r="J92" s="33">
        <v>31933</v>
      </c>
    </row>
    <row r="93" spans="1:10">
      <c r="A93" s="51" t="s">
        <v>1954</v>
      </c>
      <c r="B93" s="51" t="s">
        <v>18</v>
      </c>
      <c r="C93" s="51" t="s">
        <v>61</v>
      </c>
      <c r="D93" s="52">
        <v>14166</v>
      </c>
      <c r="E93" s="34">
        <f t="shared" si="5"/>
        <v>60</v>
      </c>
      <c r="F93" s="61">
        <v>1</v>
      </c>
      <c r="G93" s="61" t="s">
        <v>32</v>
      </c>
      <c r="H93" s="51" t="s">
        <v>1953</v>
      </c>
      <c r="I93" s="62">
        <v>1999</v>
      </c>
      <c r="J93" s="33">
        <v>36409</v>
      </c>
    </row>
    <row r="94" spans="1:10">
      <c r="A94" s="51" t="s">
        <v>1952</v>
      </c>
      <c r="B94" s="51" t="s">
        <v>256</v>
      </c>
      <c r="C94" s="51" t="s">
        <v>257</v>
      </c>
      <c r="D94" s="52">
        <v>26057</v>
      </c>
      <c r="E94" s="34">
        <f t="shared" si="5"/>
        <v>30</v>
      </c>
      <c r="F94" s="61">
        <v>2</v>
      </c>
      <c r="G94" s="61" t="s">
        <v>32</v>
      </c>
      <c r="H94" s="51" t="s">
        <v>1776</v>
      </c>
      <c r="I94" s="62">
        <v>2001</v>
      </c>
      <c r="J94" s="33">
        <v>37142</v>
      </c>
    </row>
    <row r="95" spans="1:10">
      <c r="A95" s="51" t="s">
        <v>1951</v>
      </c>
      <c r="B95" s="51" t="s">
        <v>273</v>
      </c>
      <c r="C95" s="51" t="s">
        <v>84</v>
      </c>
      <c r="D95" s="52">
        <v>17311</v>
      </c>
      <c r="E95" s="34">
        <f t="shared" si="5"/>
        <v>44</v>
      </c>
      <c r="F95" s="61">
        <v>3</v>
      </c>
      <c r="G95" s="61" t="s">
        <v>32</v>
      </c>
      <c r="H95" s="51" t="s">
        <v>1944</v>
      </c>
      <c r="I95" s="62">
        <v>1991</v>
      </c>
      <c r="J95" s="33">
        <v>33500</v>
      </c>
    </row>
    <row r="96" spans="1:10">
      <c r="A96" s="51" t="s">
        <v>1950</v>
      </c>
      <c r="B96" s="51" t="s">
        <v>170</v>
      </c>
      <c r="C96" s="51" t="s">
        <v>112</v>
      </c>
      <c r="D96" s="52">
        <v>14881</v>
      </c>
      <c r="E96" s="34">
        <f t="shared" si="5"/>
        <v>46</v>
      </c>
      <c r="F96" s="61">
        <v>2</v>
      </c>
      <c r="G96" s="61" t="s">
        <v>32</v>
      </c>
      <c r="H96" s="51" t="s">
        <v>1932</v>
      </c>
      <c r="I96" s="62">
        <v>1987</v>
      </c>
      <c r="J96" s="33">
        <v>31933</v>
      </c>
    </row>
    <row r="97" spans="1:10">
      <c r="A97" s="51" t="s">
        <v>1949</v>
      </c>
      <c r="B97" s="51" t="s">
        <v>111</v>
      </c>
      <c r="C97" s="51" t="s">
        <v>112</v>
      </c>
      <c r="D97" s="52">
        <v>20908</v>
      </c>
      <c r="E97" s="34">
        <f t="shared" si="5"/>
        <v>31</v>
      </c>
      <c r="F97" s="61">
        <v>2</v>
      </c>
      <c r="G97" s="61" t="s">
        <v>32</v>
      </c>
      <c r="H97" s="51" t="s">
        <v>1597</v>
      </c>
      <c r="I97" s="62">
        <v>1988</v>
      </c>
      <c r="J97" s="33">
        <v>32283</v>
      </c>
    </row>
    <row r="98" spans="1:10">
      <c r="A98" s="51" t="s">
        <v>1948</v>
      </c>
      <c r="B98" s="51" t="s">
        <v>267</v>
      </c>
      <c r="C98" s="51" t="s">
        <v>84</v>
      </c>
      <c r="D98" s="52">
        <v>13979</v>
      </c>
      <c r="E98" s="34">
        <f t="shared" si="5"/>
        <v>58</v>
      </c>
      <c r="F98" s="61">
        <v>2</v>
      </c>
      <c r="G98" s="61" t="s">
        <v>1947</v>
      </c>
      <c r="H98" s="51" t="s">
        <v>798</v>
      </c>
      <c r="I98" s="62">
        <v>1996</v>
      </c>
      <c r="J98" s="33">
        <v>35320</v>
      </c>
    </row>
    <row r="99" spans="1:10">
      <c r="A99" s="51" t="s">
        <v>1946</v>
      </c>
      <c r="B99" s="51" t="s">
        <v>146</v>
      </c>
      <c r="C99" s="51" t="s">
        <v>106</v>
      </c>
      <c r="D99" s="52">
        <v>25807</v>
      </c>
      <c r="E99" s="34">
        <f t="shared" si="5"/>
        <v>33</v>
      </c>
      <c r="F99" s="61">
        <v>2</v>
      </c>
      <c r="G99" s="61" t="s">
        <v>32</v>
      </c>
      <c r="H99" s="51" t="s">
        <v>1696</v>
      </c>
      <c r="I99" s="62">
        <v>2003</v>
      </c>
      <c r="J99" s="33">
        <v>37872</v>
      </c>
    </row>
    <row r="100" spans="1:10">
      <c r="A100" s="51" t="s">
        <v>1945</v>
      </c>
      <c r="B100" s="51" t="s">
        <v>294</v>
      </c>
      <c r="C100" s="51" t="s">
        <v>84</v>
      </c>
      <c r="D100" s="52">
        <v>19198</v>
      </c>
      <c r="E100" s="34">
        <f t="shared" si="5"/>
        <v>39</v>
      </c>
      <c r="F100" s="61">
        <v>4</v>
      </c>
      <c r="G100" s="61" t="s">
        <v>32</v>
      </c>
      <c r="H100" s="51" t="s">
        <v>1944</v>
      </c>
      <c r="I100" s="62">
        <v>1991</v>
      </c>
      <c r="J100" s="33">
        <v>33500</v>
      </c>
    </row>
    <row r="101" spans="1:10">
      <c r="A101" s="51" t="s">
        <v>1943</v>
      </c>
      <c r="B101" s="51" t="s">
        <v>1452</v>
      </c>
      <c r="C101" s="51" t="s">
        <v>62</v>
      </c>
      <c r="D101" s="52">
        <v>26790</v>
      </c>
      <c r="E101" s="34">
        <f t="shared" si="5"/>
        <v>39</v>
      </c>
      <c r="F101" s="61">
        <v>2</v>
      </c>
      <c r="G101" s="61" t="s">
        <v>32</v>
      </c>
      <c r="H101" s="51" t="s">
        <v>1523</v>
      </c>
      <c r="I101" s="62">
        <v>2012</v>
      </c>
      <c r="J101" s="33">
        <v>41077</v>
      </c>
    </row>
    <row r="102" spans="1:10">
      <c r="A102" s="51" t="s">
        <v>1942</v>
      </c>
      <c r="B102" s="51" t="s">
        <v>152</v>
      </c>
      <c r="C102" s="51" t="s">
        <v>153</v>
      </c>
      <c r="D102" s="52">
        <v>28691</v>
      </c>
      <c r="E102" s="34">
        <f t="shared" si="5"/>
        <v>30</v>
      </c>
      <c r="F102" s="61">
        <v>3</v>
      </c>
      <c r="G102" s="61" t="s">
        <v>32</v>
      </c>
      <c r="H102" s="51" t="s">
        <v>1530</v>
      </c>
      <c r="I102" s="62">
        <v>2009</v>
      </c>
      <c r="J102" s="33">
        <v>39978</v>
      </c>
    </row>
    <row r="103" spans="1:10">
      <c r="A103" s="51" t="s">
        <v>1941</v>
      </c>
      <c r="B103" s="51" t="s">
        <v>146</v>
      </c>
      <c r="C103" s="51" t="s">
        <v>106</v>
      </c>
      <c r="D103" s="52">
        <v>25807</v>
      </c>
      <c r="E103" s="34">
        <f t="shared" si="5"/>
        <v>29</v>
      </c>
      <c r="F103" s="61">
        <v>1</v>
      </c>
      <c r="G103" s="61" t="s">
        <v>32</v>
      </c>
      <c r="H103" s="51" t="s">
        <v>1534</v>
      </c>
      <c r="I103" s="62">
        <v>2000</v>
      </c>
      <c r="J103" s="33">
        <v>36695</v>
      </c>
    </row>
    <row r="104" spans="1:10">
      <c r="A104" s="51" t="s">
        <v>1940</v>
      </c>
      <c r="B104" s="51" t="s">
        <v>18</v>
      </c>
      <c r="C104" s="51" t="s">
        <v>61</v>
      </c>
      <c r="D104" s="52">
        <v>14166</v>
      </c>
      <c r="E104" s="34">
        <f t="shared" si="5"/>
        <v>65</v>
      </c>
      <c r="F104" s="61">
        <v>10</v>
      </c>
      <c r="G104" s="61" t="s">
        <v>32</v>
      </c>
      <c r="H104" s="51" t="s">
        <v>1248</v>
      </c>
      <c r="I104" s="62">
        <v>2004</v>
      </c>
      <c r="J104" s="33">
        <v>38151</v>
      </c>
    </row>
    <row r="105" spans="1:10">
      <c r="A105" s="51" t="s">
        <v>1939</v>
      </c>
      <c r="B105" s="51" t="s">
        <v>344</v>
      </c>
      <c r="C105" s="51" t="s">
        <v>58</v>
      </c>
      <c r="D105" s="52">
        <v>22677</v>
      </c>
      <c r="E105" s="34">
        <f t="shared" si="5"/>
        <v>26</v>
      </c>
      <c r="F105" s="61">
        <v>1</v>
      </c>
      <c r="G105" s="61" t="s">
        <v>32</v>
      </c>
      <c r="H105" s="51" t="s">
        <v>1597</v>
      </c>
      <c r="I105" s="62">
        <v>1988</v>
      </c>
      <c r="J105" s="33">
        <v>32283</v>
      </c>
    </row>
    <row r="106" spans="1:10">
      <c r="A106" s="51" t="s">
        <v>4226</v>
      </c>
      <c r="B106" s="51" t="s">
        <v>146</v>
      </c>
      <c r="C106" s="51" t="s">
        <v>106</v>
      </c>
      <c r="D106" s="52">
        <v>25807</v>
      </c>
      <c r="E106" s="34">
        <v>48</v>
      </c>
      <c r="F106" s="61">
        <v>1</v>
      </c>
      <c r="G106" s="61" t="s">
        <v>32</v>
      </c>
      <c r="H106" s="51" t="s">
        <v>1515</v>
      </c>
      <c r="I106" s="51">
        <v>2019</v>
      </c>
      <c r="J106" s="52">
        <v>43632</v>
      </c>
    </row>
    <row r="107" spans="1:10">
      <c r="A107" s="51" t="s">
        <v>1938</v>
      </c>
      <c r="B107" s="51" t="s">
        <v>256</v>
      </c>
      <c r="C107" s="51" t="s">
        <v>257</v>
      </c>
      <c r="D107" s="52">
        <v>26057</v>
      </c>
      <c r="E107" s="34">
        <f t="shared" ref="E107:E118" si="6">ROUNDDOWN((J107-D107)/365.25, 0)</f>
        <v>31</v>
      </c>
      <c r="F107" s="61">
        <v>3</v>
      </c>
      <c r="G107" s="61" t="s">
        <v>32</v>
      </c>
      <c r="H107" s="51" t="s">
        <v>1515</v>
      </c>
      <c r="I107" s="62">
        <v>2002</v>
      </c>
      <c r="J107" s="33">
        <v>37423</v>
      </c>
    </row>
    <row r="108" spans="1:10">
      <c r="A108" s="51" t="s">
        <v>1937</v>
      </c>
      <c r="B108" s="51" t="s">
        <v>230</v>
      </c>
      <c r="C108" s="51" t="s">
        <v>1152</v>
      </c>
      <c r="D108" s="52">
        <v>29291</v>
      </c>
      <c r="E108" s="34">
        <f t="shared" si="6"/>
        <v>37</v>
      </c>
      <c r="F108" s="61">
        <v>3</v>
      </c>
      <c r="G108" s="61" t="s">
        <v>32</v>
      </c>
      <c r="H108" s="51" t="s">
        <v>1534</v>
      </c>
      <c r="I108" s="62">
        <v>2017</v>
      </c>
      <c r="J108" s="33">
        <v>42904</v>
      </c>
    </row>
    <row r="109" spans="1:10">
      <c r="A109" s="51" t="s">
        <v>1936</v>
      </c>
      <c r="B109" s="51" t="s">
        <v>390</v>
      </c>
      <c r="C109" s="51" t="s">
        <v>223</v>
      </c>
      <c r="D109" s="52">
        <v>26015</v>
      </c>
      <c r="E109" s="34">
        <f t="shared" si="6"/>
        <v>25</v>
      </c>
      <c r="F109" s="61">
        <v>3</v>
      </c>
      <c r="G109" s="61" t="s">
        <v>32</v>
      </c>
      <c r="H109" s="51" t="s">
        <v>1275</v>
      </c>
      <c r="I109" s="62">
        <v>1996</v>
      </c>
      <c r="J109" s="33">
        <v>35319</v>
      </c>
    </row>
    <row r="110" spans="1:10">
      <c r="A110" s="51" t="s">
        <v>1935</v>
      </c>
      <c r="B110" s="51" t="s">
        <v>281</v>
      </c>
      <c r="C110" s="51" t="s">
        <v>84</v>
      </c>
      <c r="D110" s="52">
        <v>21045</v>
      </c>
      <c r="E110" s="34">
        <f t="shared" si="6"/>
        <v>41</v>
      </c>
      <c r="F110" s="61">
        <v>1</v>
      </c>
      <c r="G110" s="61" t="s">
        <v>32</v>
      </c>
      <c r="H110" s="51" t="s">
        <v>1746</v>
      </c>
      <c r="I110" s="62">
        <v>1999</v>
      </c>
      <c r="J110" s="33">
        <v>36331</v>
      </c>
    </row>
    <row r="111" spans="1:10">
      <c r="A111" s="51" t="s">
        <v>1934</v>
      </c>
      <c r="B111" s="51" t="s">
        <v>336</v>
      </c>
      <c r="C111" s="51" t="s">
        <v>84</v>
      </c>
      <c r="D111" s="52">
        <v>17063</v>
      </c>
      <c r="E111" s="34">
        <f t="shared" si="6"/>
        <v>43</v>
      </c>
      <c r="F111" s="61">
        <v>1</v>
      </c>
      <c r="G111" s="61" t="s">
        <v>32</v>
      </c>
      <c r="H111" s="51" t="s">
        <v>808</v>
      </c>
      <c r="I111" s="62">
        <v>1990</v>
      </c>
      <c r="J111" s="33">
        <v>33133</v>
      </c>
    </row>
    <row r="112" spans="1:10">
      <c r="A112" s="51" t="s">
        <v>1933</v>
      </c>
      <c r="B112" s="51" t="s">
        <v>22</v>
      </c>
      <c r="C112" s="51" t="s">
        <v>58</v>
      </c>
      <c r="D112" s="52">
        <v>20237</v>
      </c>
      <c r="E112" s="34">
        <f t="shared" si="6"/>
        <v>49</v>
      </c>
      <c r="F112" s="61">
        <v>4</v>
      </c>
      <c r="G112" s="61" t="s">
        <v>32</v>
      </c>
      <c r="H112" s="51" t="s">
        <v>1248</v>
      </c>
      <c r="I112" s="62">
        <v>2004</v>
      </c>
      <c r="J112" s="33">
        <v>38151</v>
      </c>
    </row>
    <row r="113" spans="1:10">
      <c r="A113" s="51" t="s">
        <v>1556</v>
      </c>
      <c r="B113" s="51" t="s">
        <v>141</v>
      </c>
      <c r="C113" s="51" t="s">
        <v>84</v>
      </c>
      <c r="D113" s="52">
        <v>16988</v>
      </c>
      <c r="E113" s="34">
        <f t="shared" si="6"/>
        <v>40</v>
      </c>
      <c r="F113" s="61">
        <v>1</v>
      </c>
      <c r="G113" s="61" t="s">
        <v>32</v>
      </c>
      <c r="H113" s="51" t="s">
        <v>1932</v>
      </c>
      <c r="I113" s="62">
        <v>1987</v>
      </c>
      <c r="J113" s="33">
        <v>31933</v>
      </c>
    </row>
    <row r="114" spans="1:10">
      <c r="A114" s="51" t="s">
        <v>1931</v>
      </c>
      <c r="B114" s="51" t="s">
        <v>212</v>
      </c>
      <c r="C114" s="51" t="s">
        <v>59</v>
      </c>
      <c r="D114" s="52">
        <v>28266</v>
      </c>
      <c r="E114" s="34">
        <f t="shared" si="6"/>
        <v>31</v>
      </c>
      <c r="F114" s="61">
        <v>3</v>
      </c>
      <c r="G114" s="61" t="s">
        <v>32</v>
      </c>
      <c r="H114" s="51" t="s">
        <v>800</v>
      </c>
      <c r="I114" s="62">
        <v>2008</v>
      </c>
      <c r="J114" s="33">
        <v>39614</v>
      </c>
    </row>
    <row r="115" spans="1:10">
      <c r="A115" s="51" t="s">
        <v>1930</v>
      </c>
      <c r="B115" s="51" t="s">
        <v>256</v>
      </c>
      <c r="C115" s="51" t="s">
        <v>257</v>
      </c>
      <c r="D115" s="52">
        <v>26057</v>
      </c>
      <c r="E115" s="34">
        <f t="shared" si="6"/>
        <v>37</v>
      </c>
      <c r="F115" s="61">
        <v>6</v>
      </c>
      <c r="G115" s="61" t="s">
        <v>32</v>
      </c>
      <c r="H115" s="51" t="s">
        <v>800</v>
      </c>
      <c r="I115" s="62">
        <v>2008</v>
      </c>
      <c r="J115" s="33">
        <v>39614</v>
      </c>
    </row>
    <row r="116" spans="1:10">
      <c r="A116" s="51" t="s">
        <v>1929</v>
      </c>
      <c r="B116" s="51" t="s">
        <v>340</v>
      </c>
      <c r="C116" s="51" t="s">
        <v>341</v>
      </c>
      <c r="D116" s="52">
        <v>18181</v>
      </c>
      <c r="E116" s="34">
        <f t="shared" si="6"/>
        <v>43</v>
      </c>
      <c r="F116" s="61">
        <v>2</v>
      </c>
      <c r="G116" s="61" t="s">
        <v>32</v>
      </c>
      <c r="H116" s="51" t="s">
        <v>1511</v>
      </c>
      <c r="I116" s="62">
        <v>1993</v>
      </c>
      <c r="J116" s="33">
        <v>34231</v>
      </c>
    </row>
    <row r="117" spans="1:10">
      <c r="A117" s="51" t="s">
        <v>1928</v>
      </c>
      <c r="B117" s="51" t="s">
        <v>308</v>
      </c>
      <c r="C117" s="51" t="s">
        <v>309</v>
      </c>
      <c r="D117" s="52">
        <v>26454</v>
      </c>
      <c r="E117" s="34">
        <f t="shared" si="6"/>
        <v>37</v>
      </c>
      <c r="F117" s="61">
        <v>7</v>
      </c>
      <c r="G117" s="61" t="s">
        <v>32</v>
      </c>
      <c r="H117" s="51" t="s">
        <v>1530</v>
      </c>
      <c r="I117" s="62">
        <v>2009</v>
      </c>
      <c r="J117" s="33">
        <v>39978</v>
      </c>
    </row>
    <row r="118" spans="1:10">
      <c r="A118" s="51" t="s">
        <v>1927</v>
      </c>
      <c r="B118" s="51" t="s">
        <v>152</v>
      </c>
      <c r="C118" s="51" t="s">
        <v>153</v>
      </c>
      <c r="D118" s="52">
        <v>28691</v>
      </c>
      <c r="E118" s="34">
        <f t="shared" si="6"/>
        <v>32</v>
      </c>
      <c r="F118" s="61">
        <v>5</v>
      </c>
      <c r="G118" s="61" t="s">
        <v>32</v>
      </c>
      <c r="H118" s="51" t="s">
        <v>1528</v>
      </c>
      <c r="I118" s="62">
        <v>2011</v>
      </c>
      <c r="J118" s="33">
        <v>40706</v>
      </c>
    </row>
    <row r="119" spans="1:10">
      <c r="A119" s="51" t="s">
        <v>4227</v>
      </c>
      <c r="B119" s="51" t="s">
        <v>230</v>
      </c>
      <c r="C119" s="51" t="s">
        <v>1152</v>
      </c>
      <c r="D119" s="52">
        <v>29291</v>
      </c>
      <c r="E119" s="34">
        <v>39</v>
      </c>
      <c r="F119" s="61">
        <v>2</v>
      </c>
      <c r="G119" s="61" t="s">
        <v>32</v>
      </c>
      <c r="H119" s="51" t="s">
        <v>1515</v>
      </c>
      <c r="I119" s="51">
        <v>2019</v>
      </c>
      <c r="J119" s="52">
        <v>43632</v>
      </c>
    </row>
    <row r="120" spans="1:10">
      <c r="A120" s="51" t="s">
        <v>1926</v>
      </c>
      <c r="B120" s="51" t="s">
        <v>388</v>
      </c>
      <c r="C120" s="51" t="s">
        <v>223</v>
      </c>
      <c r="D120" s="52">
        <v>22936</v>
      </c>
      <c r="E120" s="34">
        <f t="shared" ref="E120:E127" si="7">ROUNDDOWN((J120-D120)/365.25, 0)</f>
        <v>42</v>
      </c>
      <c r="F120" s="61">
        <v>1</v>
      </c>
      <c r="G120" s="61" t="s">
        <v>32</v>
      </c>
      <c r="H120" s="51" t="s">
        <v>1528</v>
      </c>
      <c r="I120" s="62">
        <v>2005</v>
      </c>
      <c r="J120" s="33">
        <v>38515</v>
      </c>
    </row>
    <row r="121" spans="1:10">
      <c r="A121" s="51" t="s">
        <v>1925</v>
      </c>
      <c r="B121" s="51" t="s">
        <v>186</v>
      </c>
      <c r="C121" s="51" t="s">
        <v>84</v>
      </c>
      <c r="D121" s="52">
        <v>17737</v>
      </c>
      <c r="E121" s="34">
        <f t="shared" si="7"/>
        <v>36</v>
      </c>
      <c r="F121" s="61">
        <v>1</v>
      </c>
      <c r="G121" s="61" t="s">
        <v>32</v>
      </c>
      <c r="H121" s="51" t="s">
        <v>1881</v>
      </c>
      <c r="I121" s="62">
        <v>1985</v>
      </c>
      <c r="J121" s="33">
        <v>31168</v>
      </c>
    </row>
    <row r="122" spans="1:10">
      <c r="A122" s="51" t="s">
        <v>1924</v>
      </c>
      <c r="B122" s="51" t="s">
        <v>226</v>
      </c>
      <c r="C122" s="51" t="s">
        <v>1151</v>
      </c>
      <c r="D122" s="52">
        <v>26779</v>
      </c>
      <c r="E122" s="34">
        <f t="shared" si="7"/>
        <v>41</v>
      </c>
      <c r="F122" s="61">
        <v>4</v>
      </c>
      <c r="G122" s="61" t="s">
        <v>32</v>
      </c>
      <c r="H122" s="51" t="s">
        <v>800</v>
      </c>
      <c r="I122" s="62">
        <v>2014</v>
      </c>
      <c r="J122" s="33">
        <v>41805</v>
      </c>
    </row>
    <row r="123" spans="1:10">
      <c r="A123" s="51" t="s">
        <v>1923</v>
      </c>
      <c r="B123" s="51" t="s">
        <v>256</v>
      </c>
      <c r="C123" s="51" t="s">
        <v>257</v>
      </c>
      <c r="D123" s="52">
        <v>26057</v>
      </c>
      <c r="E123" s="34">
        <f t="shared" si="7"/>
        <v>36</v>
      </c>
      <c r="F123" s="61">
        <v>4</v>
      </c>
      <c r="G123" s="61" t="s">
        <v>32</v>
      </c>
      <c r="H123" s="51" t="s">
        <v>1523</v>
      </c>
      <c r="I123" s="62">
        <v>2007</v>
      </c>
      <c r="J123" s="33">
        <v>39250</v>
      </c>
    </row>
    <row r="124" spans="1:10">
      <c r="A124" s="51" t="s">
        <v>1922</v>
      </c>
      <c r="B124" s="51" t="s">
        <v>193</v>
      </c>
      <c r="C124" s="51" t="s">
        <v>62</v>
      </c>
      <c r="D124" s="52">
        <v>23483</v>
      </c>
      <c r="E124" s="34">
        <f t="shared" si="7"/>
        <v>49</v>
      </c>
      <c r="F124" s="61">
        <v>7</v>
      </c>
      <c r="G124" s="61" t="s">
        <v>32</v>
      </c>
      <c r="H124" s="51" t="s">
        <v>1515</v>
      </c>
      <c r="I124" s="62">
        <v>2013</v>
      </c>
      <c r="J124" s="33">
        <v>41441</v>
      </c>
    </row>
    <row r="125" spans="1:10">
      <c r="A125" s="51" t="s">
        <v>1921</v>
      </c>
      <c r="B125" s="51" t="s">
        <v>379</v>
      </c>
      <c r="C125" s="51" t="s">
        <v>62</v>
      </c>
      <c r="D125" s="52">
        <v>25692</v>
      </c>
      <c r="E125" s="34">
        <f t="shared" si="7"/>
        <v>40</v>
      </c>
      <c r="F125" s="61">
        <v>11</v>
      </c>
      <c r="G125" s="61" t="s">
        <v>32</v>
      </c>
      <c r="H125" s="51" t="s">
        <v>1248</v>
      </c>
      <c r="I125" s="62">
        <v>2010</v>
      </c>
      <c r="J125" s="33">
        <v>40342</v>
      </c>
    </row>
    <row r="126" spans="1:10">
      <c r="A126" s="51" t="s">
        <v>1920</v>
      </c>
      <c r="B126" s="51" t="s">
        <v>286</v>
      </c>
      <c r="C126" s="51" t="s">
        <v>61</v>
      </c>
      <c r="D126" s="52">
        <v>24445</v>
      </c>
      <c r="E126" s="34">
        <f t="shared" si="7"/>
        <v>45</v>
      </c>
      <c r="F126" s="61">
        <v>6</v>
      </c>
      <c r="G126" s="61" t="s">
        <v>32</v>
      </c>
      <c r="H126" s="51" t="s">
        <v>1523</v>
      </c>
      <c r="I126" s="62">
        <v>2012</v>
      </c>
      <c r="J126" s="33">
        <v>41077</v>
      </c>
    </row>
    <row r="127" spans="1:10">
      <c r="A127" s="51" t="s">
        <v>4699</v>
      </c>
      <c r="B127" s="30" t="s">
        <v>230</v>
      </c>
      <c r="C127" s="30" t="s">
        <v>1152</v>
      </c>
      <c r="D127" s="33">
        <v>29291</v>
      </c>
      <c r="E127" s="34">
        <f t="shared" si="7"/>
        <v>40</v>
      </c>
      <c r="F127" s="30"/>
      <c r="G127" s="30" t="s">
        <v>4092</v>
      </c>
      <c r="H127" s="30" t="s">
        <v>1760</v>
      </c>
      <c r="I127" s="30">
        <v>2020</v>
      </c>
      <c r="J127" s="33">
        <v>44087</v>
      </c>
    </row>
    <row r="128" spans="1:10">
      <c r="A128" s="51" t="s">
        <v>4828</v>
      </c>
      <c r="B128" s="38" t="s">
        <v>423</v>
      </c>
      <c r="C128" s="38" t="s">
        <v>4405</v>
      </c>
      <c r="D128" s="37">
        <v>23435</v>
      </c>
      <c r="E128" s="41">
        <v>57</v>
      </c>
      <c r="G128" s="51" t="s">
        <v>32</v>
      </c>
      <c r="H128" s="51" t="s">
        <v>4829</v>
      </c>
      <c r="I128" s="60">
        <v>2021</v>
      </c>
      <c r="J128" s="52">
        <v>44444</v>
      </c>
    </row>
    <row r="129" spans="1:10">
      <c r="A129" s="51" t="s">
        <v>1919</v>
      </c>
      <c r="B129" s="51" t="s">
        <v>312</v>
      </c>
      <c r="C129" s="51" t="s">
        <v>257</v>
      </c>
      <c r="D129" s="52">
        <v>24325</v>
      </c>
      <c r="E129" s="34">
        <f t="shared" ref="E129:E141" si="8">ROUNDDOWN((J129-D129)/365.25, 0)</f>
        <v>37</v>
      </c>
      <c r="F129" s="61">
        <v>2</v>
      </c>
      <c r="G129" s="61" t="s">
        <v>32</v>
      </c>
      <c r="H129" s="51" t="s">
        <v>1248</v>
      </c>
      <c r="I129" s="62">
        <v>2004</v>
      </c>
      <c r="J129" s="33">
        <v>38151</v>
      </c>
    </row>
    <row r="130" spans="1:10">
      <c r="A130" s="51" t="s">
        <v>1918</v>
      </c>
      <c r="B130" s="51" t="s">
        <v>353</v>
      </c>
      <c r="C130" s="51" t="s">
        <v>1151</v>
      </c>
      <c r="D130" s="52">
        <v>27788</v>
      </c>
      <c r="E130" s="34">
        <f t="shared" si="8"/>
        <v>30</v>
      </c>
      <c r="F130" s="61">
        <v>5</v>
      </c>
      <c r="G130" s="61" t="s">
        <v>32</v>
      </c>
      <c r="H130" s="51" t="s">
        <v>1550</v>
      </c>
      <c r="I130" s="62">
        <v>2006</v>
      </c>
      <c r="J130" s="33">
        <v>38879</v>
      </c>
    </row>
    <row r="131" spans="1:10">
      <c r="A131" s="51" t="s">
        <v>1917</v>
      </c>
      <c r="B131" s="51" t="s">
        <v>189</v>
      </c>
      <c r="C131" s="51" t="s">
        <v>139</v>
      </c>
      <c r="D131" s="52">
        <v>21698</v>
      </c>
      <c r="E131" s="34">
        <f t="shared" si="8"/>
        <v>39</v>
      </c>
      <c r="F131" s="61">
        <v>1</v>
      </c>
      <c r="G131" s="61" t="s">
        <v>32</v>
      </c>
      <c r="H131" s="51" t="s">
        <v>1248</v>
      </c>
      <c r="I131" s="62">
        <v>1998</v>
      </c>
      <c r="J131" s="33">
        <v>35959</v>
      </c>
    </row>
    <row r="132" spans="1:10">
      <c r="A132" s="51" t="s">
        <v>1916</v>
      </c>
      <c r="B132" s="51" t="s">
        <v>402</v>
      </c>
      <c r="C132" s="51" t="s">
        <v>223</v>
      </c>
      <c r="D132" s="52">
        <v>23419</v>
      </c>
      <c r="E132" s="34">
        <f t="shared" si="8"/>
        <v>39</v>
      </c>
      <c r="F132" s="61">
        <v>1</v>
      </c>
      <c r="G132" s="61" t="s">
        <v>32</v>
      </c>
      <c r="H132" s="51" t="s">
        <v>800</v>
      </c>
      <c r="I132" s="62">
        <v>2003</v>
      </c>
      <c r="J132" s="33">
        <v>37787</v>
      </c>
    </row>
    <row r="133" spans="1:10">
      <c r="A133" s="51" t="s">
        <v>1915</v>
      </c>
      <c r="B133" s="51" t="s">
        <v>379</v>
      </c>
      <c r="C133" s="51" t="s">
        <v>62</v>
      </c>
      <c r="D133" s="52">
        <v>25692</v>
      </c>
      <c r="E133" s="34">
        <f t="shared" si="8"/>
        <v>41</v>
      </c>
      <c r="F133" s="61">
        <v>6</v>
      </c>
      <c r="G133" s="61" t="s">
        <v>32</v>
      </c>
      <c r="H133" s="51" t="s">
        <v>1528</v>
      </c>
      <c r="I133" s="62">
        <v>2011</v>
      </c>
      <c r="J133" s="33">
        <v>40706</v>
      </c>
    </row>
    <row r="134" spans="1:10">
      <c r="A134" s="51" t="s">
        <v>1914</v>
      </c>
      <c r="B134" s="51" t="s">
        <v>226</v>
      </c>
      <c r="C134" s="51" t="s">
        <v>1151</v>
      </c>
      <c r="D134" s="52">
        <v>26779</v>
      </c>
      <c r="E134" s="34">
        <f t="shared" si="8"/>
        <v>40</v>
      </c>
      <c r="F134" s="61">
        <v>4</v>
      </c>
      <c r="G134" s="61" t="s">
        <v>32</v>
      </c>
      <c r="H134" s="51" t="s">
        <v>1515</v>
      </c>
      <c r="I134" s="62">
        <v>2013</v>
      </c>
      <c r="J134" s="33">
        <v>41441</v>
      </c>
    </row>
    <row r="135" spans="1:10">
      <c r="A135" s="51" t="s">
        <v>1913</v>
      </c>
      <c r="B135" s="51" t="s">
        <v>388</v>
      </c>
      <c r="C135" s="51" t="s">
        <v>223</v>
      </c>
      <c r="D135" s="52">
        <v>22936</v>
      </c>
      <c r="E135" s="34">
        <f t="shared" si="8"/>
        <v>44</v>
      </c>
      <c r="F135" s="61">
        <v>2</v>
      </c>
      <c r="G135" s="61" t="s">
        <v>32</v>
      </c>
      <c r="H135" s="51" t="s">
        <v>1912</v>
      </c>
      <c r="I135" s="62">
        <v>2007</v>
      </c>
      <c r="J135" s="33">
        <v>39250</v>
      </c>
    </row>
    <row r="136" spans="1:10">
      <c r="A136" s="51" t="s">
        <v>1911</v>
      </c>
      <c r="B136" s="51" t="s">
        <v>379</v>
      </c>
      <c r="C136" s="51" t="s">
        <v>62</v>
      </c>
      <c r="D136" s="52">
        <v>25692</v>
      </c>
      <c r="E136" s="34">
        <f t="shared" si="8"/>
        <v>44</v>
      </c>
      <c r="F136" s="61">
        <v>5</v>
      </c>
      <c r="G136" s="61" t="s">
        <v>32</v>
      </c>
      <c r="H136" s="51" t="s">
        <v>800</v>
      </c>
      <c r="I136" s="62">
        <v>2014</v>
      </c>
      <c r="J136" s="33">
        <v>41805</v>
      </c>
    </row>
    <row r="137" spans="1:10">
      <c r="A137" s="51" t="s">
        <v>1910</v>
      </c>
      <c r="B137" s="51" t="s">
        <v>281</v>
      </c>
      <c r="C137" s="51" t="s">
        <v>84</v>
      </c>
      <c r="D137" s="52">
        <v>21045</v>
      </c>
      <c r="E137" s="34">
        <f t="shared" si="8"/>
        <v>40</v>
      </c>
      <c r="F137" s="61">
        <v>2</v>
      </c>
      <c r="G137" s="61" t="s">
        <v>32</v>
      </c>
      <c r="H137" s="51" t="s">
        <v>1248</v>
      </c>
      <c r="I137" s="62">
        <v>1998</v>
      </c>
      <c r="J137" s="33">
        <v>35959</v>
      </c>
    </row>
    <row r="138" spans="1:10">
      <c r="A138" s="51" t="s">
        <v>1909</v>
      </c>
      <c r="B138" s="51" t="s">
        <v>256</v>
      </c>
      <c r="C138" s="51" t="s">
        <v>257</v>
      </c>
      <c r="D138" s="52">
        <v>26057</v>
      </c>
      <c r="E138" s="34">
        <f t="shared" si="8"/>
        <v>35</v>
      </c>
      <c r="F138" s="61">
        <v>6</v>
      </c>
      <c r="G138" s="61" t="s">
        <v>32</v>
      </c>
      <c r="H138" s="51" t="s">
        <v>1550</v>
      </c>
      <c r="I138" s="62">
        <v>2006</v>
      </c>
      <c r="J138" s="33">
        <v>38879</v>
      </c>
    </row>
    <row r="139" spans="1:10">
      <c r="A139" s="51" t="s">
        <v>1908</v>
      </c>
      <c r="B139" s="51" t="s">
        <v>353</v>
      </c>
      <c r="C139" s="51" t="s">
        <v>1151</v>
      </c>
      <c r="D139" s="52">
        <v>27788</v>
      </c>
      <c r="E139" s="34">
        <f t="shared" si="8"/>
        <v>31</v>
      </c>
      <c r="F139" s="61">
        <v>3</v>
      </c>
      <c r="G139" s="61" t="s">
        <v>32</v>
      </c>
      <c r="H139" s="51" t="s">
        <v>1523</v>
      </c>
      <c r="I139" s="62">
        <v>2007</v>
      </c>
      <c r="J139" s="33">
        <v>39250</v>
      </c>
    </row>
    <row r="140" spans="1:10">
      <c r="A140" s="51" t="s">
        <v>1907</v>
      </c>
      <c r="B140" s="51" t="s">
        <v>428</v>
      </c>
      <c r="C140" s="51" t="s">
        <v>58</v>
      </c>
      <c r="D140" s="52">
        <v>22677</v>
      </c>
      <c r="E140" s="34">
        <f t="shared" si="8"/>
        <v>37</v>
      </c>
      <c r="F140" s="61">
        <v>1</v>
      </c>
      <c r="G140" s="61" t="s">
        <v>32</v>
      </c>
      <c r="H140" s="51" t="s">
        <v>1565</v>
      </c>
      <c r="I140" s="62">
        <v>1999</v>
      </c>
      <c r="J140" s="33">
        <v>36412</v>
      </c>
    </row>
    <row r="141" spans="1:10">
      <c r="A141" s="51" t="s">
        <v>1906</v>
      </c>
      <c r="B141" s="51" t="s">
        <v>226</v>
      </c>
      <c r="C141" s="51" t="s">
        <v>1151</v>
      </c>
      <c r="D141" s="52">
        <v>26779</v>
      </c>
      <c r="E141" s="34">
        <f t="shared" si="8"/>
        <v>35</v>
      </c>
      <c r="F141" s="61">
        <v>5</v>
      </c>
      <c r="G141" s="61" t="s">
        <v>32</v>
      </c>
      <c r="H141" s="51" t="s">
        <v>800</v>
      </c>
      <c r="I141" s="62">
        <v>2008</v>
      </c>
      <c r="J141" s="33">
        <v>39614</v>
      </c>
    </row>
    <row r="142" spans="1:10">
      <c r="A142" s="51" t="s">
        <v>4230</v>
      </c>
      <c r="B142" s="51" t="s">
        <v>256</v>
      </c>
      <c r="C142" s="51" t="s">
        <v>257</v>
      </c>
      <c r="D142" s="52">
        <v>26057</v>
      </c>
      <c r="E142" s="34">
        <v>48</v>
      </c>
      <c r="F142" s="61">
        <v>5</v>
      </c>
      <c r="G142" s="61" t="s">
        <v>32</v>
      </c>
      <c r="H142" s="51" t="s">
        <v>1515</v>
      </c>
      <c r="I142" s="51">
        <v>2019</v>
      </c>
      <c r="J142" s="52">
        <v>43632</v>
      </c>
    </row>
    <row r="143" spans="1:10">
      <c r="A143" s="51" t="s">
        <v>1905</v>
      </c>
      <c r="B143" s="51" t="s">
        <v>230</v>
      </c>
      <c r="C143" s="51" t="s">
        <v>1152</v>
      </c>
      <c r="D143" s="52">
        <v>29291</v>
      </c>
      <c r="E143" s="34">
        <f>ROUNDDOWN((J143-D143)/365.25, 0)</f>
        <v>35</v>
      </c>
      <c r="F143" s="61">
        <v>8</v>
      </c>
      <c r="G143" s="61" t="s">
        <v>32</v>
      </c>
      <c r="H143" s="51" t="s">
        <v>1530</v>
      </c>
      <c r="I143" s="51">
        <v>2015</v>
      </c>
      <c r="J143" s="33">
        <v>42169</v>
      </c>
    </row>
    <row r="144" spans="1:10">
      <c r="A144" s="51" t="s">
        <v>1904</v>
      </c>
      <c r="B144" s="51" t="s">
        <v>1452</v>
      </c>
      <c r="C144" s="51" t="s">
        <v>62</v>
      </c>
      <c r="D144" s="52">
        <v>26790</v>
      </c>
      <c r="E144" s="34">
        <f>ROUNDDOWN((J144-D144)/365.25, 0)</f>
        <v>40</v>
      </c>
      <c r="F144" s="61">
        <v>6</v>
      </c>
      <c r="G144" s="61" t="s">
        <v>32</v>
      </c>
      <c r="H144" s="51" t="s">
        <v>1515</v>
      </c>
      <c r="I144" s="51">
        <v>2013</v>
      </c>
      <c r="J144" s="33">
        <v>41441</v>
      </c>
    </row>
    <row r="145" spans="1:10">
      <c r="A145" s="51" t="s">
        <v>1903</v>
      </c>
      <c r="B145" s="51" t="s">
        <v>152</v>
      </c>
      <c r="C145" s="51" t="s">
        <v>153</v>
      </c>
      <c r="D145" s="52">
        <v>28691</v>
      </c>
      <c r="E145" s="34">
        <f>ROUNDDOWN((J145-D145)/365.25, 0)</f>
        <v>29</v>
      </c>
      <c r="F145" s="61">
        <v>4</v>
      </c>
      <c r="G145" s="61" t="s">
        <v>32</v>
      </c>
      <c r="H145" s="51" t="s">
        <v>800</v>
      </c>
      <c r="I145" s="51">
        <v>2008</v>
      </c>
      <c r="J145" s="33">
        <v>39614</v>
      </c>
    </row>
    <row r="146" spans="1:10">
      <c r="A146" s="51" t="s">
        <v>1902</v>
      </c>
      <c r="B146" s="51" t="s">
        <v>379</v>
      </c>
      <c r="C146" s="51" t="s">
        <v>62</v>
      </c>
      <c r="D146" s="52">
        <v>25692</v>
      </c>
      <c r="E146" s="34">
        <f t="shared" ref="E146:E148" si="9">ROUNDDOWN((J146-D146)/365.25, 0)</f>
        <v>45</v>
      </c>
      <c r="F146" s="61">
        <v>7</v>
      </c>
      <c r="G146" s="61" t="s">
        <v>32</v>
      </c>
      <c r="H146" s="51" t="s">
        <v>1530</v>
      </c>
      <c r="I146" s="51">
        <v>2015</v>
      </c>
      <c r="J146" s="33">
        <v>42169</v>
      </c>
    </row>
    <row r="147" spans="1:10">
      <c r="A147" s="51" t="s">
        <v>1901</v>
      </c>
      <c r="B147" s="51" t="s">
        <v>281</v>
      </c>
      <c r="C147" s="51" t="s">
        <v>84</v>
      </c>
      <c r="D147" s="52">
        <v>21045</v>
      </c>
      <c r="E147" s="34">
        <f t="shared" si="9"/>
        <v>38</v>
      </c>
      <c r="F147" s="61">
        <v>2</v>
      </c>
      <c r="G147" s="61" t="s">
        <v>32</v>
      </c>
      <c r="H147" s="51" t="s">
        <v>1248</v>
      </c>
      <c r="I147" s="51">
        <v>1996</v>
      </c>
      <c r="J147" s="33">
        <v>35229</v>
      </c>
    </row>
    <row r="148" spans="1:10">
      <c r="A148" s="51" t="s">
        <v>1900</v>
      </c>
      <c r="B148" s="51" t="s">
        <v>226</v>
      </c>
      <c r="C148" s="51" t="s">
        <v>1151</v>
      </c>
      <c r="D148" s="52">
        <v>26779</v>
      </c>
      <c r="E148" s="34">
        <f t="shared" si="9"/>
        <v>36</v>
      </c>
      <c r="F148" s="61">
        <v>5</v>
      </c>
      <c r="G148" s="61" t="s">
        <v>32</v>
      </c>
      <c r="H148" s="51" t="s">
        <v>1530</v>
      </c>
      <c r="I148" s="51">
        <v>2009</v>
      </c>
      <c r="J148" s="33">
        <v>39978</v>
      </c>
    </row>
    <row r="149" spans="1:10">
      <c r="A149" s="51" t="s">
        <v>4228</v>
      </c>
      <c r="B149" s="51" t="s">
        <v>286</v>
      </c>
      <c r="C149" s="51" t="s">
        <v>61</v>
      </c>
      <c r="D149" s="52">
        <v>24445</v>
      </c>
      <c r="E149" s="34">
        <v>52</v>
      </c>
      <c r="F149" s="61">
        <v>3</v>
      </c>
      <c r="G149" s="61" t="s">
        <v>32</v>
      </c>
      <c r="H149" s="51" t="s">
        <v>1515</v>
      </c>
      <c r="I149" s="51">
        <v>2019</v>
      </c>
      <c r="J149" s="52">
        <v>43632</v>
      </c>
    </row>
    <row r="150" spans="1:10">
      <c r="A150" s="51" t="s">
        <v>1899</v>
      </c>
      <c r="B150" s="51" t="s">
        <v>308</v>
      </c>
      <c r="C150" s="51" t="s">
        <v>309</v>
      </c>
      <c r="D150" s="52">
        <v>26454</v>
      </c>
      <c r="E150" s="34">
        <f t="shared" ref="E150:E168" si="10">ROUNDDOWN((J150-D150)/365.25, 0)</f>
        <v>38</v>
      </c>
      <c r="F150" s="61">
        <v>5</v>
      </c>
      <c r="G150" s="61" t="s">
        <v>32</v>
      </c>
      <c r="H150" s="51" t="s">
        <v>1248</v>
      </c>
      <c r="I150" s="62">
        <v>2010</v>
      </c>
      <c r="J150" s="33">
        <v>40342</v>
      </c>
    </row>
    <row r="151" spans="1:10">
      <c r="A151" s="51" t="s">
        <v>1898</v>
      </c>
      <c r="B151" s="51" t="s">
        <v>716</v>
      </c>
      <c r="C151" s="51" t="s">
        <v>153</v>
      </c>
      <c r="D151" s="52">
        <v>28691</v>
      </c>
      <c r="E151" s="34">
        <f t="shared" si="10"/>
        <v>33</v>
      </c>
      <c r="F151" s="61">
        <v>5</v>
      </c>
      <c r="G151" s="61" t="s">
        <v>32</v>
      </c>
      <c r="H151" s="51" t="s">
        <v>1523</v>
      </c>
      <c r="I151" s="62">
        <v>2012</v>
      </c>
      <c r="J151" s="33">
        <v>41077</v>
      </c>
    </row>
    <row r="152" spans="1:10">
      <c r="A152" s="51" t="s">
        <v>1897</v>
      </c>
      <c r="B152" s="51" t="s">
        <v>1896</v>
      </c>
      <c r="C152" s="51" t="s">
        <v>58</v>
      </c>
      <c r="D152" s="52">
        <v>23076</v>
      </c>
      <c r="E152" s="34">
        <f t="shared" si="10"/>
        <v>43</v>
      </c>
      <c r="F152" s="61">
        <v>4</v>
      </c>
      <c r="G152" s="61" t="s">
        <v>32</v>
      </c>
      <c r="H152" s="51" t="s">
        <v>1550</v>
      </c>
      <c r="I152" s="62">
        <v>2006</v>
      </c>
      <c r="J152" s="33">
        <v>38879</v>
      </c>
    </row>
    <row r="153" spans="1:10">
      <c r="A153" s="51" t="s">
        <v>1895</v>
      </c>
      <c r="B153" s="51" t="s">
        <v>226</v>
      </c>
      <c r="C153" s="51" t="s">
        <v>1151</v>
      </c>
      <c r="D153" s="52">
        <v>26779</v>
      </c>
      <c r="E153" s="34">
        <f t="shared" si="10"/>
        <v>34</v>
      </c>
      <c r="F153" s="61">
        <v>8</v>
      </c>
      <c r="G153" s="61" t="s">
        <v>32</v>
      </c>
      <c r="H153" s="51" t="s">
        <v>1523</v>
      </c>
      <c r="I153" s="62">
        <v>2007</v>
      </c>
      <c r="J153" s="33">
        <v>39250</v>
      </c>
    </row>
    <row r="154" spans="1:10">
      <c r="A154" s="51" t="s">
        <v>1894</v>
      </c>
      <c r="B154" s="51" t="s">
        <v>111</v>
      </c>
      <c r="C154" s="51" t="s">
        <v>112</v>
      </c>
      <c r="D154" s="52">
        <v>20908</v>
      </c>
      <c r="E154" s="34">
        <f t="shared" si="10"/>
        <v>28</v>
      </c>
      <c r="F154" s="61">
        <v>2</v>
      </c>
      <c r="G154" s="61" t="s">
        <v>32</v>
      </c>
      <c r="H154" s="51" t="s">
        <v>1893</v>
      </c>
      <c r="I154" s="62">
        <v>1985</v>
      </c>
      <c r="J154" s="33">
        <v>31168</v>
      </c>
    </row>
    <row r="155" spans="1:10">
      <c r="A155" s="51" t="s">
        <v>1892</v>
      </c>
      <c r="B155" s="51" t="s">
        <v>256</v>
      </c>
      <c r="C155" s="51" t="s">
        <v>257</v>
      </c>
      <c r="D155" s="52">
        <v>26057</v>
      </c>
      <c r="E155" s="34">
        <f t="shared" si="10"/>
        <v>33</v>
      </c>
      <c r="F155" s="61">
        <v>3</v>
      </c>
      <c r="G155" s="61" t="s">
        <v>32</v>
      </c>
      <c r="H155" s="51" t="s">
        <v>1248</v>
      </c>
      <c r="I155" s="62">
        <v>2004</v>
      </c>
      <c r="J155" s="33">
        <v>38151</v>
      </c>
    </row>
    <row r="156" spans="1:10">
      <c r="A156" s="51" t="s">
        <v>1891</v>
      </c>
      <c r="B156" s="51" t="s">
        <v>353</v>
      </c>
      <c r="C156" s="51" t="s">
        <v>1151</v>
      </c>
      <c r="D156" s="52">
        <v>27788</v>
      </c>
      <c r="E156" s="34">
        <f t="shared" si="10"/>
        <v>32</v>
      </c>
      <c r="F156" s="61">
        <v>2</v>
      </c>
      <c r="G156" s="61" t="s">
        <v>32</v>
      </c>
      <c r="H156" s="51" t="s">
        <v>800</v>
      </c>
      <c r="I156" s="62">
        <v>2008</v>
      </c>
      <c r="J156" s="33">
        <v>39614</v>
      </c>
    </row>
    <row r="157" spans="1:10">
      <c r="A157" s="51" t="s">
        <v>1890</v>
      </c>
      <c r="B157" s="51" t="s">
        <v>379</v>
      </c>
      <c r="C157" s="51" t="s">
        <v>62</v>
      </c>
      <c r="D157" s="52">
        <v>25692</v>
      </c>
      <c r="E157" s="34">
        <f t="shared" si="10"/>
        <v>42</v>
      </c>
      <c r="F157" s="61">
        <v>7</v>
      </c>
      <c r="G157" s="61" t="s">
        <v>32</v>
      </c>
      <c r="H157" s="51" t="s">
        <v>1523</v>
      </c>
      <c r="I157" s="62">
        <v>2012</v>
      </c>
      <c r="J157" s="33">
        <v>41077</v>
      </c>
    </row>
    <row r="158" spans="1:10">
      <c r="A158" s="51" t="s">
        <v>1889</v>
      </c>
      <c r="B158" s="51" t="s">
        <v>301</v>
      </c>
      <c r="C158" s="51" t="s">
        <v>84</v>
      </c>
      <c r="D158" s="52">
        <v>13456</v>
      </c>
      <c r="E158" s="34">
        <f t="shared" si="10"/>
        <v>63</v>
      </c>
      <c r="F158" s="61">
        <v>4</v>
      </c>
      <c r="G158" s="61" t="s">
        <v>32</v>
      </c>
      <c r="H158" s="51" t="s">
        <v>1534</v>
      </c>
      <c r="I158" s="62">
        <v>2000</v>
      </c>
      <c r="J158" s="33">
        <v>36695</v>
      </c>
    </row>
    <row r="159" spans="1:10">
      <c r="A159" s="51" t="s">
        <v>1888</v>
      </c>
      <c r="B159" s="51" t="s">
        <v>165</v>
      </c>
      <c r="C159" s="51" t="s">
        <v>62</v>
      </c>
      <c r="D159" s="52">
        <v>26501</v>
      </c>
      <c r="E159" s="34">
        <f t="shared" si="10"/>
        <v>36</v>
      </c>
      <c r="F159" s="61">
        <v>4</v>
      </c>
      <c r="G159" s="61" t="s">
        <v>32</v>
      </c>
      <c r="H159" s="51" t="s">
        <v>1530</v>
      </c>
      <c r="I159" s="62">
        <v>2009</v>
      </c>
      <c r="J159" s="33">
        <v>39978</v>
      </c>
    </row>
    <row r="160" spans="1:10">
      <c r="A160" s="51" t="s">
        <v>4107</v>
      </c>
      <c r="B160" s="51" t="s">
        <v>256</v>
      </c>
      <c r="C160" s="51" t="s">
        <v>257</v>
      </c>
      <c r="D160" s="52">
        <v>26057</v>
      </c>
      <c r="E160" s="34">
        <f t="shared" si="10"/>
        <v>47</v>
      </c>
      <c r="F160" s="61">
        <v>6</v>
      </c>
      <c r="G160" s="61" t="s">
        <v>32</v>
      </c>
      <c r="H160" s="51" t="s">
        <v>1523</v>
      </c>
      <c r="I160" s="51">
        <v>2018</v>
      </c>
      <c r="J160" s="52">
        <v>43268</v>
      </c>
    </row>
    <row r="161" spans="1:10">
      <c r="A161" s="51" t="s">
        <v>1887</v>
      </c>
      <c r="B161" s="51" t="s">
        <v>105</v>
      </c>
      <c r="C161" s="51" t="s">
        <v>106</v>
      </c>
      <c r="D161" s="52">
        <v>25807</v>
      </c>
      <c r="E161" s="34">
        <f t="shared" si="10"/>
        <v>34</v>
      </c>
      <c r="F161" s="61">
        <v>2</v>
      </c>
      <c r="G161" s="61" t="s">
        <v>32</v>
      </c>
      <c r="H161" s="51" t="s">
        <v>1528</v>
      </c>
      <c r="I161" s="62">
        <v>2005</v>
      </c>
      <c r="J161" s="33">
        <v>38515</v>
      </c>
    </row>
    <row r="162" spans="1:10">
      <c r="A162" s="51" t="s">
        <v>1886</v>
      </c>
      <c r="B162" s="51" t="s">
        <v>111</v>
      </c>
      <c r="C162" s="51" t="s">
        <v>112</v>
      </c>
      <c r="D162" s="52">
        <v>20908</v>
      </c>
      <c r="E162" s="34">
        <f t="shared" si="10"/>
        <v>42</v>
      </c>
      <c r="F162" s="61">
        <v>3</v>
      </c>
      <c r="G162" s="61" t="s">
        <v>32</v>
      </c>
      <c r="H162" s="51" t="s">
        <v>1746</v>
      </c>
      <c r="I162" s="62">
        <v>1999</v>
      </c>
      <c r="J162" s="33">
        <v>36331</v>
      </c>
    </row>
    <row r="163" spans="1:10">
      <c r="A163" s="51" t="s">
        <v>1885</v>
      </c>
      <c r="B163" s="51" t="s">
        <v>561</v>
      </c>
      <c r="C163" s="51" t="s">
        <v>257</v>
      </c>
      <c r="D163" s="52">
        <v>29315</v>
      </c>
      <c r="E163" s="34">
        <f t="shared" si="10"/>
        <v>29</v>
      </c>
      <c r="F163" s="61">
        <v>8</v>
      </c>
      <c r="G163" s="61" t="s">
        <v>32</v>
      </c>
      <c r="H163" s="51" t="s">
        <v>1530</v>
      </c>
      <c r="I163" s="62">
        <v>2009</v>
      </c>
      <c r="J163" s="33">
        <v>39978</v>
      </c>
    </row>
    <row r="164" spans="1:10">
      <c r="A164" s="51" t="s">
        <v>1884</v>
      </c>
      <c r="B164" s="51" t="s">
        <v>379</v>
      </c>
      <c r="C164" s="51" t="s">
        <v>62</v>
      </c>
      <c r="D164" s="52">
        <v>25692</v>
      </c>
      <c r="E164" s="34">
        <f t="shared" si="10"/>
        <v>34</v>
      </c>
      <c r="F164" s="61">
        <v>6</v>
      </c>
      <c r="G164" s="61" t="s">
        <v>32</v>
      </c>
      <c r="H164" s="51" t="s">
        <v>1248</v>
      </c>
      <c r="I164" s="62">
        <v>2004</v>
      </c>
      <c r="J164" s="33">
        <v>38151</v>
      </c>
    </row>
    <row r="165" spans="1:10">
      <c r="A165" s="51" t="s">
        <v>1883</v>
      </c>
      <c r="B165" s="51" t="s">
        <v>286</v>
      </c>
      <c r="C165" s="51" t="s">
        <v>61</v>
      </c>
      <c r="D165" s="52">
        <v>24445</v>
      </c>
      <c r="E165" s="34">
        <f t="shared" si="10"/>
        <v>47</v>
      </c>
      <c r="F165" s="61">
        <v>3</v>
      </c>
      <c r="G165" s="61" t="s">
        <v>32</v>
      </c>
      <c r="H165" s="51" t="s">
        <v>800</v>
      </c>
      <c r="I165" s="62">
        <v>2014</v>
      </c>
      <c r="J165" s="33">
        <v>41805</v>
      </c>
    </row>
    <row r="166" spans="1:10">
      <c r="A166" s="51" t="s">
        <v>1510</v>
      </c>
      <c r="B166" s="51" t="s">
        <v>170</v>
      </c>
      <c r="C166" s="51" t="s">
        <v>112</v>
      </c>
      <c r="D166" s="52">
        <v>14881</v>
      </c>
      <c r="E166" s="34">
        <f t="shared" si="10"/>
        <v>46</v>
      </c>
      <c r="F166" s="61">
        <v>2</v>
      </c>
      <c r="G166" s="61" t="s">
        <v>32</v>
      </c>
      <c r="H166" s="51" t="s">
        <v>1505</v>
      </c>
      <c r="I166" s="62">
        <v>1987</v>
      </c>
      <c r="J166" s="33">
        <v>31933</v>
      </c>
    </row>
    <row r="167" spans="1:10">
      <c r="A167" s="51" t="s">
        <v>1882</v>
      </c>
      <c r="B167" s="51" t="s">
        <v>419</v>
      </c>
      <c r="C167" s="51" t="s">
        <v>51</v>
      </c>
      <c r="D167" s="52">
        <v>17104</v>
      </c>
      <c r="E167" s="34">
        <f t="shared" si="10"/>
        <v>38</v>
      </c>
      <c r="F167" s="61">
        <v>3</v>
      </c>
      <c r="G167" s="61" t="s">
        <v>32</v>
      </c>
      <c r="H167" s="51" t="s">
        <v>1881</v>
      </c>
      <c r="I167" s="62">
        <v>1985</v>
      </c>
      <c r="J167" s="33">
        <v>31168</v>
      </c>
    </row>
    <row r="168" spans="1:10">
      <c r="A168" s="73" t="s">
        <v>4335</v>
      </c>
      <c r="B168" s="40" t="s">
        <v>1141</v>
      </c>
      <c r="C168" s="30" t="s">
        <v>57</v>
      </c>
      <c r="D168" s="33">
        <v>20895</v>
      </c>
      <c r="E168" s="34">
        <f t="shared" si="10"/>
        <v>55</v>
      </c>
      <c r="F168" s="30">
        <v>1</v>
      </c>
      <c r="G168" s="30" t="s">
        <v>69</v>
      </c>
      <c r="H168" s="30" t="s">
        <v>4336</v>
      </c>
      <c r="I168" s="39">
        <v>2012</v>
      </c>
      <c r="J168" s="33">
        <v>40987</v>
      </c>
    </row>
    <row r="169" spans="1:10">
      <c r="A169" s="73" t="s">
        <v>5165</v>
      </c>
      <c r="B169" s="30" t="s">
        <v>1133</v>
      </c>
      <c r="C169" s="30" t="s">
        <v>491</v>
      </c>
      <c r="D169" s="33">
        <v>24050</v>
      </c>
      <c r="E169" s="34">
        <f>ROUNDDOWN((J169-D169)/365.25, 0)</f>
        <v>51</v>
      </c>
      <c r="F169" s="30">
        <v>1</v>
      </c>
      <c r="G169" s="30" t="s">
        <v>69</v>
      </c>
      <c r="H169" s="30" t="s">
        <v>4176</v>
      </c>
      <c r="I169" s="39">
        <v>2017</v>
      </c>
      <c r="J169" s="33">
        <v>42768</v>
      </c>
    </row>
    <row r="170" spans="1:10">
      <c r="A170" s="51" t="s">
        <v>1880</v>
      </c>
      <c r="B170" s="51" t="s">
        <v>226</v>
      </c>
      <c r="C170" s="51" t="s">
        <v>1151</v>
      </c>
      <c r="D170" s="52">
        <v>26779</v>
      </c>
      <c r="E170" s="34">
        <f t="shared" ref="E170:E175" si="11">ROUNDDOWN((J170-D170)/365.25, 0)</f>
        <v>33</v>
      </c>
      <c r="F170" s="61">
        <v>10</v>
      </c>
      <c r="G170" s="63" t="s">
        <v>32</v>
      </c>
      <c r="H170" s="51" t="s">
        <v>1447</v>
      </c>
      <c r="I170" s="62">
        <v>2006</v>
      </c>
      <c r="J170" s="33">
        <v>38879</v>
      </c>
    </row>
    <row r="171" spans="1:10">
      <c r="A171" s="51" t="s">
        <v>1879</v>
      </c>
      <c r="B171" s="51" t="s">
        <v>404</v>
      </c>
      <c r="C171" s="51" t="s">
        <v>1151</v>
      </c>
      <c r="D171" s="52">
        <v>27783</v>
      </c>
      <c r="E171" s="34">
        <f t="shared" si="11"/>
        <v>34</v>
      </c>
      <c r="F171" s="61">
        <v>8</v>
      </c>
      <c r="G171" s="51" t="s">
        <v>32</v>
      </c>
      <c r="H171" s="51" t="s">
        <v>1239</v>
      </c>
      <c r="I171" s="62">
        <v>2010</v>
      </c>
      <c r="J171" s="33">
        <v>40342</v>
      </c>
    </row>
    <row r="172" spans="1:10">
      <c r="A172" s="51" t="s">
        <v>1878</v>
      </c>
      <c r="B172" s="51" t="s">
        <v>256</v>
      </c>
      <c r="C172" s="51" t="s">
        <v>257</v>
      </c>
      <c r="D172" s="52">
        <v>26057</v>
      </c>
      <c r="E172" s="34">
        <f t="shared" si="11"/>
        <v>32</v>
      </c>
      <c r="F172" s="61">
        <v>2</v>
      </c>
      <c r="G172" s="74" t="s">
        <v>32</v>
      </c>
      <c r="H172" s="51" t="s">
        <v>814</v>
      </c>
      <c r="I172" s="62">
        <v>2003</v>
      </c>
      <c r="J172" s="33">
        <v>37787</v>
      </c>
    </row>
    <row r="173" spans="1:10">
      <c r="A173" s="51" t="s">
        <v>1877</v>
      </c>
      <c r="B173" s="51" t="s">
        <v>466</v>
      </c>
      <c r="C173" s="51" t="s">
        <v>1151</v>
      </c>
      <c r="D173" s="52">
        <v>27540</v>
      </c>
      <c r="E173" s="34">
        <f t="shared" si="11"/>
        <v>35</v>
      </c>
      <c r="F173" s="61">
        <v>7</v>
      </c>
      <c r="G173" s="74" t="s">
        <v>32</v>
      </c>
      <c r="H173" s="51" t="s">
        <v>1239</v>
      </c>
      <c r="I173" s="62">
        <v>2010</v>
      </c>
      <c r="J173" s="33">
        <v>40342</v>
      </c>
    </row>
    <row r="174" spans="1:10">
      <c r="A174" s="51" t="s">
        <v>1876</v>
      </c>
      <c r="B174" s="51" t="s">
        <v>402</v>
      </c>
      <c r="C174" s="51" t="s">
        <v>223</v>
      </c>
      <c r="D174" s="52">
        <v>23419</v>
      </c>
      <c r="E174" s="34">
        <f t="shared" si="11"/>
        <v>35</v>
      </c>
      <c r="F174" s="61">
        <v>2</v>
      </c>
      <c r="G174" s="74" t="s">
        <v>32</v>
      </c>
      <c r="H174" s="51" t="s">
        <v>1195</v>
      </c>
      <c r="I174" s="62">
        <v>1999</v>
      </c>
      <c r="J174" s="33">
        <v>36331</v>
      </c>
    </row>
    <row r="175" spans="1:10">
      <c r="A175" s="51" t="s">
        <v>1875</v>
      </c>
      <c r="B175" s="51" t="s">
        <v>466</v>
      </c>
      <c r="C175" s="51" t="s">
        <v>1151</v>
      </c>
      <c r="D175" s="52">
        <v>27540</v>
      </c>
      <c r="E175" s="34">
        <f t="shared" si="11"/>
        <v>31</v>
      </c>
      <c r="F175" s="61">
        <v>7</v>
      </c>
      <c r="G175" s="74" t="s">
        <v>32</v>
      </c>
      <c r="H175" s="51" t="s">
        <v>1447</v>
      </c>
      <c r="I175" s="62">
        <v>2006</v>
      </c>
      <c r="J175" s="33">
        <v>38879</v>
      </c>
    </row>
    <row r="176" spans="1:10">
      <c r="A176" s="51" t="s">
        <v>4229</v>
      </c>
      <c r="B176" s="51" t="s">
        <v>466</v>
      </c>
      <c r="C176" s="51" t="s">
        <v>1151</v>
      </c>
      <c r="D176" s="52">
        <v>27540</v>
      </c>
      <c r="E176" s="34">
        <v>44</v>
      </c>
      <c r="F176" s="61">
        <v>7</v>
      </c>
      <c r="G176" s="74" t="s">
        <v>32</v>
      </c>
      <c r="H176" s="51" t="s">
        <v>1451</v>
      </c>
      <c r="I176" s="51">
        <v>2019</v>
      </c>
      <c r="J176" s="52">
        <v>43632</v>
      </c>
    </row>
    <row r="177" spans="1:10">
      <c r="A177" s="51" t="s">
        <v>1874</v>
      </c>
      <c r="B177" s="51" t="s">
        <v>90</v>
      </c>
      <c r="C177" s="51" t="s">
        <v>91</v>
      </c>
      <c r="D177" s="52">
        <v>15662</v>
      </c>
      <c r="E177" s="34">
        <f t="shared" ref="E177:E189" si="12">ROUNDDOWN((J177-D177)/365.25, 0)</f>
        <v>54</v>
      </c>
      <c r="F177" s="61">
        <v>3</v>
      </c>
      <c r="G177" s="74" t="s">
        <v>32</v>
      </c>
      <c r="H177" s="51" t="s">
        <v>1234</v>
      </c>
      <c r="I177" s="62">
        <v>1997</v>
      </c>
      <c r="J177" s="33">
        <v>35593</v>
      </c>
    </row>
    <row r="178" spans="1:10">
      <c r="A178" s="51" t="s">
        <v>1873</v>
      </c>
      <c r="B178" s="51" t="s">
        <v>256</v>
      </c>
      <c r="C178" s="51" t="s">
        <v>257</v>
      </c>
      <c r="D178" s="52">
        <v>26057</v>
      </c>
      <c r="E178" s="34">
        <f t="shared" si="12"/>
        <v>46</v>
      </c>
      <c r="F178" s="61">
        <v>6</v>
      </c>
      <c r="G178" s="74" t="s">
        <v>32</v>
      </c>
      <c r="H178" s="51" t="s">
        <v>1232</v>
      </c>
      <c r="I178" s="62">
        <v>2017</v>
      </c>
      <c r="J178" s="33">
        <v>42904</v>
      </c>
    </row>
    <row r="179" spans="1:10">
      <c r="A179" s="51" t="s">
        <v>1872</v>
      </c>
      <c r="B179" s="51" t="s">
        <v>404</v>
      </c>
      <c r="C179" s="51" t="s">
        <v>1151</v>
      </c>
      <c r="D179" s="52">
        <v>27783</v>
      </c>
      <c r="E179" s="34">
        <f t="shared" si="12"/>
        <v>38</v>
      </c>
      <c r="F179" s="61">
        <v>10</v>
      </c>
      <c r="G179" s="74" t="s">
        <v>32</v>
      </c>
      <c r="H179" s="51" t="s">
        <v>814</v>
      </c>
      <c r="I179" s="62">
        <v>2014</v>
      </c>
      <c r="J179" s="33">
        <v>41805</v>
      </c>
    </row>
    <row r="180" spans="1:10">
      <c r="A180" s="51" t="s">
        <v>1871</v>
      </c>
      <c r="B180" s="51" t="s">
        <v>111</v>
      </c>
      <c r="C180" s="51" t="s">
        <v>112</v>
      </c>
      <c r="D180" s="52">
        <v>20908</v>
      </c>
      <c r="E180" s="34">
        <f t="shared" si="12"/>
        <v>35</v>
      </c>
      <c r="F180" s="61">
        <v>1</v>
      </c>
      <c r="G180" s="74" t="s">
        <v>32</v>
      </c>
      <c r="H180" s="51" t="s">
        <v>1379</v>
      </c>
      <c r="I180" s="62">
        <v>1992</v>
      </c>
      <c r="J180" s="33">
        <v>33861</v>
      </c>
    </row>
    <row r="181" spans="1:10">
      <c r="A181" s="51" t="s">
        <v>1870</v>
      </c>
      <c r="B181" s="51" t="s">
        <v>256</v>
      </c>
      <c r="C181" s="51" t="s">
        <v>257</v>
      </c>
      <c r="D181" s="52">
        <v>26057</v>
      </c>
      <c r="E181" s="34">
        <f t="shared" si="12"/>
        <v>34</v>
      </c>
      <c r="F181" s="61">
        <v>3</v>
      </c>
      <c r="G181" s="74" t="s">
        <v>32</v>
      </c>
      <c r="H181" s="51" t="s">
        <v>1234</v>
      </c>
      <c r="I181" s="62">
        <v>2005</v>
      </c>
      <c r="J181" s="33">
        <v>38515</v>
      </c>
    </row>
    <row r="182" spans="1:10">
      <c r="A182" s="51" t="s">
        <v>1869</v>
      </c>
      <c r="B182" s="51" t="s">
        <v>442</v>
      </c>
      <c r="C182" s="51" t="s">
        <v>443</v>
      </c>
      <c r="D182" s="52">
        <v>29486</v>
      </c>
      <c r="E182" s="34">
        <f t="shared" si="12"/>
        <v>25</v>
      </c>
      <c r="F182" s="61">
        <v>9</v>
      </c>
      <c r="G182" s="74" t="s">
        <v>32</v>
      </c>
      <c r="H182" s="51" t="s">
        <v>1447</v>
      </c>
      <c r="I182" s="62">
        <v>2006</v>
      </c>
      <c r="J182" s="33">
        <v>38879</v>
      </c>
    </row>
    <row r="183" spans="1:10">
      <c r="A183" s="51" t="s">
        <v>1868</v>
      </c>
      <c r="B183" s="51" t="s">
        <v>511</v>
      </c>
      <c r="C183" s="51" t="s">
        <v>61</v>
      </c>
      <c r="D183" s="52">
        <v>26500</v>
      </c>
      <c r="E183" s="34">
        <f t="shared" si="12"/>
        <v>44</v>
      </c>
      <c r="F183" s="61">
        <v>9</v>
      </c>
      <c r="G183" s="74" t="s">
        <v>32</v>
      </c>
      <c r="H183" s="51" t="s">
        <v>1232</v>
      </c>
      <c r="I183" s="62">
        <v>2017</v>
      </c>
      <c r="J183" s="33">
        <v>42904</v>
      </c>
    </row>
    <row r="184" spans="1:10">
      <c r="A184" s="51" t="s">
        <v>1867</v>
      </c>
      <c r="B184" s="51" t="s">
        <v>561</v>
      </c>
      <c r="C184" s="51" t="s">
        <v>257</v>
      </c>
      <c r="D184" s="52">
        <v>29315</v>
      </c>
      <c r="E184" s="34">
        <f t="shared" si="12"/>
        <v>25</v>
      </c>
      <c r="F184" s="61">
        <v>4</v>
      </c>
      <c r="G184" s="74" t="s">
        <v>32</v>
      </c>
      <c r="H184" s="51" t="s">
        <v>1234</v>
      </c>
      <c r="I184" s="62">
        <v>2005</v>
      </c>
      <c r="J184" s="33">
        <v>38515</v>
      </c>
    </row>
    <row r="185" spans="1:10">
      <c r="A185" s="51" t="s">
        <v>1866</v>
      </c>
      <c r="B185" s="51" t="s">
        <v>549</v>
      </c>
      <c r="C185" s="51" t="s">
        <v>58</v>
      </c>
      <c r="D185" s="52">
        <v>24993</v>
      </c>
      <c r="E185" s="34">
        <f t="shared" si="12"/>
        <v>31</v>
      </c>
      <c r="F185" s="61">
        <v>5</v>
      </c>
      <c r="G185" s="74" t="s">
        <v>32</v>
      </c>
      <c r="H185" s="51" t="s">
        <v>1195</v>
      </c>
      <c r="I185" s="62">
        <v>1999</v>
      </c>
      <c r="J185" s="33">
        <v>36331</v>
      </c>
    </row>
    <row r="186" spans="1:10">
      <c r="A186" s="51" t="s">
        <v>1865</v>
      </c>
      <c r="B186" s="51" t="s">
        <v>419</v>
      </c>
      <c r="C186" s="51" t="s">
        <v>51</v>
      </c>
      <c r="D186" s="52">
        <v>17104</v>
      </c>
      <c r="E186" s="34">
        <f t="shared" si="12"/>
        <v>44</v>
      </c>
      <c r="F186" s="61">
        <v>6</v>
      </c>
      <c r="G186" s="74" t="s">
        <v>32</v>
      </c>
      <c r="H186" s="51" t="s">
        <v>1507</v>
      </c>
      <c r="I186" s="62">
        <v>1991</v>
      </c>
      <c r="J186" s="33">
        <v>33497</v>
      </c>
    </row>
    <row r="187" spans="1:10">
      <c r="A187" s="51" t="s">
        <v>1864</v>
      </c>
      <c r="B187" s="51" t="s">
        <v>340</v>
      </c>
      <c r="C187" s="51" t="s">
        <v>341</v>
      </c>
      <c r="D187" s="52">
        <v>18181</v>
      </c>
      <c r="E187" s="34">
        <f t="shared" si="12"/>
        <v>44</v>
      </c>
      <c r="F187" s="61">
        <v>1</v>
      </c>
      <c r="G187" s="74" t="s">
        <v>32</v>
      </c>
      <c r="H187" s="51" t="s">
        <v>1268</v>
      </c>
      <c r="I187" s="62">
        <v>1994</v>
      </c>
      <c r="J187" s="33">
        <v>34590</v>
      </c>
    </row>
    <row r="188" spans="1:10">
      <c r="A188" s="51" t="s">
        <v>1863</v>
      </c>
      <c r="B188" s="51" t="s">
        <v>402</v>
      </c>
      <c r="C188" s="51" t="s">
        <v>223</v>
      </c>
      <c r="D188" s="52">
        <v>23419</v>
      </c>
      <c r="E188" s="34">
        <f t="shared" si="12"/>
        <v>38</v>
      </c>
      <c r="F188" s="61">
        <v>5</v>
      </c>
      <c r="G188" s="74" t="s">
        <v>32</v>
      </c>
      <c r="H188" s="51" t="s">
        <v>1451</v>
      </c>
      <c r="I188" s="62">
        <v>2002</v>
      </c>
      <c r="J188" s="33">
        <v>37423</v>
      </c>
    </row>
    <row r="189" spans="1:10">
      <c r="A189" s="51" t="s">
        <v>1862</v>
      </c>
      <c r="B189" s="51" t="s">
        <v>402</v>
      </c>
      <c r="C189" s="51" t="s">
        <v>223</v>
      </c>
      <c r="D189" s="52">
        <v>23419</v>
      </c>
      <c r="E189" s="34">
        <f t="shared" si="12"/>
        <v>37</v>
      </c>
      <c r="F189" s="61">
        <v>2</v>
      </c>
      <c r="G189" s="74" t="s">
        <v>32</v>
      </c>
      <c r="H189" s="51" t="s">
        <v>1435</v>
      </c>
      <c r="I189" s="62">
        <v>2001</v>
      </c>
      <c r="J189" s="33">
        <v>37059</v>
      </c>
    </row>
    <row r="190" spans="1:10">
      <c r="A190" s="51" t="s">
        <v>4830</v>
      </c>
      <c r="B190" s="30" t="s">
        <v>286</v>
      </c>
      <c r="C190" s="30" t="s">
        <v>61</v>
      </c>
      <c r="D190" s="33">
        <v>24445</v>
      </c>
      <c r="E190" s="34">
        <v>54</v>
      </c>
      <c r="F190" s="30">
        <v>3</v>
      </c>
      <c r="G190" s="30" t="s">
        <v>32</v>
      </c>
      <c r="H190" s="30" t="s">
        <v>4831</v>
      </c>
      <c r="I190" s="31">
        <v>2021</v>
      </c>
      <c r="J190" s="33">
        <v>44444</v>
      </c>
    </row>
    <row r="191" spans="1:10">
      <c r="A191" s="51" t="s">
        <v>1861</v>
      </c>
      <c r="B191" s="51" t="s">
        <v>146</v>
      </c>
      <c r="C191" s="51" t="s">
        <v>106</v>
      </c>
      <c r="D191" s="52">
        <v>25807</v>
      </c>
      <c r="E191" s="34">
        <f t="shared" ref="E191:E198" si="13">ROUNDDOWN((J191-D191)/365.25, 0)</f>
        <v>30</v>
      </c>
      <c r="F191" s="61">
        <v>1</v>
      </c>
      <c r="G191" s="74" t="s">
        <v>32</v>
      </c>
      <c r="H191" s="51" t="s">
        <v>1435</v>
      </c>
      <c r="I191" s="62">
        <v>2001</v>
      </c>
      <c r="J191" s="33">
        <v>37059</v>
      </c>
    </row>
    <row r="192" spans="1:10">
      <c r="A192" s="51" t="s">
        <v>1860</v>
      </c>
      <c r="B192" s="51" t="s">
        <v>90</v>
      </c>
      <c r="C192" s="51" t="s">
        <v>91</v>
      </c>
      <c r="D192" s="52">
        <v>15662</v>
      </c>
      <c r="E192" s="34">
        <f t="shared" si="13"/>
        <v>50</v>
      </c>
      <c r="F192" s="61">
        <v>2</v>
      </c>
      <c r="G192" s="74" t="s">
        <v>32</v>
      </c>
      <c r="H192" s="51" t="s">
        <v>1507</v>
      </c>
      <c r="I192" s="62">
        <v>1993</v>
      </c>
      <c r="J192" s="33">
        <v>34228</v>
      </c>
    </row>
    <row r="193" spans="1:10">
      <c r="A193" s="51" t="s">
        <v>1859</v>
      </c>
      <c r="B193" s="61" t="s">
        <v>152</v>
      </c>
      <c r="C193" s="51" t="s">
        <v>153</v>
      </c>
      <c r="D193" s="52">
        <v>28691</v>
      </c>
      <c r="E193" s="34">
        <f t="shared" si="13"/>
        <v>26</v>
      </c>
      <c r="F193" s="61">
        <v>1</v>
      </c>
      <c r="G193" s="74" t="s">
        <v>32</v>
      </c>
      <c r="H193" s="51" t="s">
        <v>806</v>
      </c>
      <c r="I193" s="62">
        <v>2004</v>
      </c>
      <c r="J193" s="33">
        <v>38244</v>
      </c>
    </row>
    <row r="194" spans="1:10">
      <c r="A194" s="51" t="s">
        <v>4108</v>
      </c>
      <c r="B194" s="51" t="s">
        <v>442</v>
      </c>
      <c r="C194" s="51" t="s">
        <v>443</v>
      </c>
      <c r="D194" s="52">
        <v>29486</v>
      </c>
      <c r="E194" s="34">
        <f t="shared" si="13"/>
        <v>37</v>
      </c>
      <c r="F194" s="61">
        <v>9</v>
      </c>
      <c r="G194" s="74" t="s">
        <v>32</v>
      </c>
      <c r="H194" s="51" t="s">
        <v>1435</v>
      </c>
      <c r="I194" s="51">
        <v>2018</v>
      </c>
      <c r="J194" s="52">
        <v>43268</v>
      </c>
    </row>
    <row r="195" spans="1:10">
      <c r="A195" s="51" t="s">
        <v>1858</v>
      </c>
      <c r="B195" s="51" t="s">
        <v>466</v>
      </c>
      <c r="C195" s="51" t="s">
        <v>1151</v>
      </c>
      <c r="D195" s="52">
        <v>27540</v>
      </c>
      <c r="E195" s="34">
        <f t="shared" si="13"/>
        <v>32</v>
      </c>
      <c r="F195" s="61">
        <v>5</v>
      </c>
      <c r="G195" s="74" t="s">
        <v>32</v>
      </c>
      <c r="H195" s="51" t="s">
        <v>1435</v>
      </c>
      <c r="I195" s="51">
        <v>2007</v>
      </c>
      <c r="J195" s="33">
        <v>39250</v>
      </c>
    </row>
    <row r="196" spans="1:10">
      <c r="A196" s="51" t="s">
        <v>1857</v>
      </c>
      <c r="B196" s="51" t="s">
        <v>379</v>
      </c>
      <c r="C196" s="51" t="s">
        <v>62</v>
      </c>
      <c r="D196" s="52">
        <v>25692</v>
      </c>
      <c r="E196" s="34">
        <f t="shared" si="13"/>
        <v>37</v>
      </c>
      <c r="F196" s="61">
        <v>7</v>
      </c>
      <c r="G196" s="74" t="s">
        <v>32</v>
      </c>
      <c r="H196" s="51" t="s">
        <v>1435</v>
      </c>
      <c r="I196" s="51">
        <v>2007</v>
      </c>
      <c r="J196" s="33">
        <v>39250</v>
      </c>
    </row>
    <row r="197" spans="1:10">
      <c r="A197" s="51" t="s">
        <v>1856</v>
      </c>
      <c r="B197" s="51" t="s">
        <v>379</v>
      </c>
      <c r="C197" s="51" t="s">
        <v>62</v>
      </c>
      <c r="D197" s="52">
        <v>25692</v>
      </c>
      <c r="E197" s="34">
        <f t="shared" si="13"/>
        <v>39</v>
      </c>
      <c r="F197" s="61">
        <v>6</v>
      </c>
      <c r="G197" s="74" t="s">
        <v>32</v>
      </c>
      <c r="H197" s="51" t="s">
        <v>1438</v>
      </c>
      <c r="I197" s="51">
        <v>2009</v>
      </c>
      <c r="J197" s="33">
        <v>39978</v>
      </c>
    </row>
    <row r="198" spans="1:10">
      <c r="A198" s="51" t="s">
        <v>4109</v>
      </c>
      <c r="B198" s="30" t="s">
        <v>468</v>
      </c>
      <c r="C198" s="30" t="s">
        <v>257</v>
      </c>
      <c r="D198" s="33">
        <v>24722</v>
      </c>
      <c r="E198" s="34">
        <f t="shared" si="13"/>
        <v>50</v>
      </c>
      <c r="F198" s="51">
        <v>3</v>
      </c>
      <c r="G198" s="51" t="s">
        <v>32</v>
      </c>
      <c r="H198" s="51" t="s">
        <v>1435</v>
      </c>
      <c r="I198" s="51">
        <v>2018</v>
      </c>
      <c r="J198" s="52">
        <v>43268</v>
      </c>
    </row>
    <row r="199" spans="1:10">
      <c r="A199" s="30" t="s">
        <v>4832</v>
      </c>
      <c r="B199" s="38" t="s">
        <v>4213</v>
      </c>
      <c r="C199" s="38" t="s">
        <v>1260</v>
      </c>
      <c r="D199" s="37">
        <v>30339</v>
      </c>
      <c r="E199" s="38">
        <v>38</v>
      </c>
      <c r="F199" s="51">
        <v>5</v>
      </c>
      <c r="G199" s="38" t="s">
        <v>32</v>
      </c>
      <c r="H199" s="65" t="s">
        <v>4831</v>
      </c>
      <c r="I199" s="50">
        <v>2021</v>
      </c>
      <c r="J199" s="33">
        <v>44444</v>
      </c>
    </row>
    <row r="200" spans="1:10">
      <c r="A200" s="51" t="s">
        <v>1855</v>
      </c>
      <c r="B200" s="51" t="s">
        <v>586</v>
      </c>
      <c r="C200" s="51" t="s">
        <v>5167</v>
      </c>
      <c r="D200" s="52">
        <v>27638</v>
      </c>
      <c r="E200" s="34">
        <f>ROUNDDOWN((J200-D200)/365.25, 0)</f>
        <v>38</v>
      </c>
      <c r="F200" s="61">
        <v>11</v>
      </c>
      <c r="G200" s="74" t="s">
        <v>32</v>
      </c>
      <c r="H200" s="51" t="s">
        <v>814</v>
      </c>
      <c r="I200" s="62">
        <v>2014</v>
      </c>
      <c r="J200" s="33">
        <v>41805</v>
      </c>
    </row>
    <row r="201" spans="1:10">
      <c r="A201" s="51" t="s">
        <v>4231</v>
      </c>
      <c r="B201" s="30" t="s">
        <v>4224</v>
      </c>
      <c r="C201" s="30" t="s">
        <v>443</v>
      </c>
      <c r="D201" s="33">
        <v>27559</v>
      </c>
      <c r="E201" s="34">
        <f>ROUNDDOWN((J201-D201)/365.25, 0)</f>
        <v>44</v>
      </c>
      <c r="F201" s="30">
        <v>7</v>
      </c>
      <c r="G201" s="30" t="s">
        <v>32</v>
      </c>
      <c r="H201" s="30" t="s">
        <v>4232</v>
      </c>
      <c r="I201" s="30">
        <v>2019</v>
      </c>
      <c r="J201" s="33">
        <v>43632</v>
      </c>
    </row>
    <row r="202" spans="1:10">
      <c r="A202" s="51" t="s">
        <v>1854</v>
      </c>
      <c r="B202" s="51" t="s">
        <v>442</v>
      </c>
      <c r="C202" s="51" t="s">
        <v>443</v>
      </c>
      <c r="D202" s="52">
        <v>29486</v>
      </c>
      <c r="E202" s="34">
        <f t="shared" ref="E202:E208" si="14">ROUNDDOWN((J202-D202)/365.25, 0)</f>
        <v>32</v>
      </c>
      <c r="F202" s="61">
        <v>9</v>
      </c>
      <c r="G202" s="74" t="s">
        <v>32</v>
      </c>
      <c r="H202" s="51" t="s">
        <v>1451</v>
      </c>
      <c r="I202" s="62">
        <v>2013</v>
      </c>
      <c r="J202" s="33">
        <v>41441</v>
      </c>
    </row>
    <row r="203" spans="1:10">
      <c r="A203" s="51" t="s">
        <v>1853</v>
      </c>
      <c r="B203" s="51" t="s">
        <v>442</v>
      </c>
      <c r="C203" s="51" t="s">
        <v>443</v>
      </c>
      <c r="D203" s="52">
        <v>29486</v>
      </c>
      <c r="E203" s="34">
        <f t="shared" si="14"/>
        <v>27</v>
      </c>
      <c r="F203" s="61">
        <v>14</v>
      </c>
      <c r="G203" s="74" t="s">
        <v>32</v>
      </c>
      <c r="H203" s="51" t="s">
        <v>814</v>
      </c>
      <c r="I203" s="62">
        <v>2008</v>
      </c>
      <c r="J203" s="33">
        <v>39614</v>
      </c>
    </row>
    <row r="204" spans="1:10">
      <c r="A204" s="51" t="s">
        <v>1852</v>
      </c>
      <c r="B204" s="51" t="s">
        <v>379</v>
      </c>
      <c r="C204" s="51" t="s">
        <v>62</v>
      </c>
      <c r="D204" s="52">
        <v>25692</v>
      </c>
      <c r="E204" s="34">
        <f t="shared" si="14"/>
        <v>46</v>
      </c>
      <c r="F204" s="61">
        <v>10</v>
      </c>
      <c r="G204" s="74" t="s">
        <v>32</v>
      </c>
      <c r="H204" s="51" t="s">
        <v>1244</v>
      </c>
      <c r="I204" s="62">
        <v>2016</v>
      </c>
      <c r="J204" s="33">
        <v>42540</v>
      </c>
    </row>
    <row r="205" spans="1:10">
      <c r="A205" s="51" t="s">
        <v>1851</v>
      </c>
      <c r="B205" s="51" t="s">
        <v>442</v>
      </c>
      <c r="C205" s="51" t="s">
        <v>443</v>
      </c>
      <c r="D205" s="52">
        <v>29486</v>
      </c>
      <c r="E205" s="34">
        <f t="shared" si="14"/>
        <v>33</v>
      </c>
      <c r="F205" s="61">
        <v>13</v>
      </c>
      <c r="G205" s="74" t="s">
        <v>32</v>
      </c>
      <c r="H205" s="51" t="s">
        <v>814</v>
      </c>
      <c r="I205" s="62">
        <v>2014</v>
      </c>
      <c r="J205" s="33">
        <v>41805</v>
      </c>
    </row>
    <row r="206" spans="1:10">
      <c r="A206" s="51" t="s">
        <v>1850</v>
      </c>
      <c r="B206" s="51" t="s">
        <v>561</v>
      </c>
      <c r="C206" s="51" t="s">
        <v>257</v>
      </c>
      <c r="D206" s="52">
        <v>29315</v>
      </c>
      <c r="E206" s="34">
        <f t="shared" si="14"/>
        <v>28</v>
      </c>
      <c r="F206" s="61">
        <v>8</v>
      </c>
      <c r="G206" s="74" t="s">
        <v>32</v>
      </c>
      <c r="H206" s="51" t="s">
        <v>814</v>
      </c>
      <c r="I206" s="62">
        <v>2008</v>
      </c>
      <c r="J206" s="33">
        <v>39614</v>
      </c>
    </row>
    <row r="207" spans="1:10">
      <c r="A207" s="51" t="s">
        <v>1849</v>
      </c>
      <c r="B207" s="51" t="s">
        <v>379</v>
      </c>
      <c r="C207" s="51" t="s">
        <v>62</v>
      </c>
      <c r="D207" s="52">
        <v>25692</v>
      </c>
      <c r="E207" s="34">
        <f t="shared" si="14"/>
        <v>38</v>
      </c>
      <c r="F207" s="61">
        <v>7</v>
      </c>
      <c r="G207" s="74" t="s">
        <v>32</v>
      </c>
      <c r="H207" s="51" t="s">
        <v>814</v>
      </c>
      <c r="I207" s="62">
        <v>2008</v>
      </c>
      <c r="J207" s="33">
        <v>39614</v>
      </c>
    </row>
    <row r="208" spans="1:10">
      <c r="A208" s="51" t="s">
        <v>4701</v>
      </c>
      <c r="B208" s="30" t="s">
        <v>468</v>
      </c>
      <c r="C208" s="30" t="s">
        <v>257</v>
      </c>
      <c r="D208" s="33">
        <v>24722</v>
      </c>
      <c r="E208" s="34">
        <f t="shared" si="14"/>
        <v>53</v>
      </c>
      <c r="F208" s="51">
        <v>3</v>
      </c>
      <c r="G208" s="51" t="s">
        <v>4092</v>
      </c>
      <c r="H208" s="51" t="s">
        <v>1268</v>
      </c>
      <c r="I208" s="51">
        <v>2020</v>
      </c>
      <c r="J208" s="52">
        <v>44087</v>
      </c>
    </row>
    <row r="209" spans="1:10">
      <c r="A209" s="51" t="s">
        <v>1848</v>
      </c>
      <c r="B209" s="51" t="s">
        <v>466</v>
      </c>
      <c r="C209" s="51" t="s">
        <v>1151</v>
      </c>
      <c r="D209" s="52">
        <v>27540</v>
      </c>
      <c r="E209" s="34">
        <f>ROUNDDOWN((J209-D209)/365.25, 0)</f>
        <v>34</v>
      </c>
      <c r="F209" s="61">
        <v>10</v>
      </c>
      <c r="G209" s="74" t="s">
        <v>32</v>
      </c>
      <c r="H209" s="51" t="s">
        <v>1438</v>
      </c>
      <c r="I209" s="51">
        <v>2009</v>
      </c>
      <c r="J209" s="33">
        <v>39978</v>
      </c>
    </row>
    <row r="210" spans="1:10">
      <c r="A210" s="51" t="s">
        <v>1847</v>
      </c>
      <c r="B210" s="51" t="s">
        <v>111</v>
      </c>
      <c r="C210" s="51" t="s">
        <v>112</v>
      </c>
      <c r="D210" s="52">
        <v>20908</v>
      </c>
      <c r="E210" s="34">
        <f>ROUNDDOWN((J210-D210)/365.25, 0)</f>
        <v>39</v>
      </c>
      <c r="F210" s="61">
        <v>5</v>
      </c>
      <c r="G210" s="74" t="s">
        <v>32</v>
      </c>
      <c r="H210" s="51" t="s">
        <v>1239</v>
      </c>
      <c r="I210" s="51">
        <v>1996</v>
      </c>
      <c r="J210" s="33">
        <v>35229</v>
      </c>
    </row>
    <row r="211" spans="1:10">
      <c r="A211" s="51" t="s">
        <v>4702</v>
      </c>
      <c r="B211" s="30" t="s">
        <v>394</v>
      </c>
      <c r="C211" s="30" t="s">
        <v>1151</v>
      </c>
      <c r="D211" s="33">
        <v>27540</v>
      </c>
      <c r="E211" s="34">
        <f t="shared" ref="E211:E232" si="15">ROUNDDOWN((J211-D211)/365.25, 0)</f>
        <v>45</v>
      </c>
      <c r="F211" s="30">
        <v>3</v>
      </c>
      <c r="G211" s="30" t="s">
        <v>4092</v>
      </c>
      <c r="H211" s="30" t="s">
        <v>1268</v>
      </c>
      <c r="I211" s="30">
        <v>2020</v>
      </c>
      <c r="J211" s="33">
        <v>44087</v>
      </c>
    </row>
    <row r="212" spans="1:10">
      <c r="A212" s="51" t="s">
        <v>4833</v>
      </c>
      <c r="B212" s="30" t="s">
        <v>394</v>
      </c>
      <c r="C212" s="30" t="s">
        <v>1151</v>
      </c>
      <c r="D212" s="33">
        <v>27540</v>
      </c>
      <c r="E212" s="34">
        <f t="shared" si="15"/>
        <v>46</v>
      </c>
      <c r="F212" s="30">
        <v>6</v>
      </c>
      <c r="G212" s="30" t="s">
        <v>32</v>
      </c>
      <c r="H212" s="30" t="s">
        <v>4831</v>
      </c>
      <c r="I212" s="31">
        <v>2021</v>
      </c>
      <c r="J212" s="33">
        <v>44444</v>
      </c>
    </row>
    <row r="213" spans="1:10">
      <c r="A213" s="51" t="s">
        <v>1846</v>
      </c>
      <c r="B213" s="51" t="s">
        <v>1131</v>
      </c>
      <c r="C213" s="51" t="s">
        <v>443</v>
      </c>
      <c r="D213" s="52">
        <v>29486</v>
      </c>
      <c r="E213" s="34">
        <f t="shared" si="15"/>
        <v>24</v>
      </c>
      <c r="F213" s="61">
        <v>5</v>
      </c>
      <c r="G213" s="74" t="s">
        <v>32</v>
      </c>
      <c r="H213" s="51" t="s">
        <v>1234</v>
      </c>
      <c r="I213" s="62">
        <v>2005</v>
      </c>
      <c r="J213" s="33">
        <v>38515</v>
      </c>
    </row>
    <row r="214" spans="1:10">
      <c r="A214" s="51" t="s">
        <v>4110</v>
      </c>
      <c r="B214" s="51" t="s">
        <v>4949</v>
      </c>
      <c r="C214" s="51" t="s">
        <v>1151</v>
      </c>
      <c r="D214" s="52">
        <v>27540</v>
      </c>
      <c r="E214" s="34">
        <f t="shared" si="15"/>
        <v>43</v>
      </c>
      <c r="F214" s="61">
        <v>9</v>
      </c>
      <c r="G214" s="74" t="s">
        <v>32</v>
      </c>
      <c r="H214" s="51" t="s">
        <v>1435</v>
      </c>
      <c r="I214" s="51">
        <v>2018</v>
      </c>
      <c r="J214" s="52">
        <v>43268</v>
      </c>
    </row>
    <row r="215" spans="1:10">
      <c r="A215" s="51" t="s">
        <v>1845</v>
      </c>
      <c r="B215" s="51" t="s">
        <v>404</v>
      </c>
      <c r="C215" s="51" t="s">
        <v>1151</v>
      </c>
      <c r="D215" s="52">
        <v>27783</v>
      </c>
      <c r="E215" s="34">
        <f t="shared" si="15"/>
        <v>37</v>
      </c>
      <c r="F215" s="61">
        <v>10</v>
      </c>
      <c r="G215" s="74" t="s">
        <v>32</v>
      </c>
      <c r="H215" s="51" t="s">
        <v>1844</v>
      </c>
      <c r="I215" s="62">
        <v>2013</v>
      </c>
      <c r="J215" s="33">
        <v>41441</v>
      </c>
    </row>
    <row r="216" spans="1:10">
      <c r="A216" s="51" t="s">
        <v>1843</v>
      </c>
      <c r="B216" s="51" t="s">
        <v>379</v>
      </c>
      <c r="C216" s="51" t="s">
        <v>62</v>
      </c>
      <c r="D216" s="52">
        <v>25692</v>
      </c>
      <c r="E216" s="34">
        <f t="shared" si="15"/>
        <v>35</v>
      </c>
      <c r="F216" s="61">
        <v>7</v>
      </c>
      <c r="G216" s="74" t="s">
        <v>32</v>
      </c>
      <c r="H216" s="51" t="s">
        <v>1234</v>
      </c>
      <c r="I216" s="62">
        <v>2005</v>
      </c>
      <c r="J216" s="33">
        <v>38515</v>
      </c>
    </row>
    <row r="217" spans="1:10">
      <c r="A217" s="51" t="s">
        <v>1842</v>
      </c>
      <c r="B217" s="51" t="s">
        <v>639</v>
      </c>
      <c r="C217" s="51" t="s">
        <v>99</v>
      </c>
      <c r="D217" s="52">
        <v>27874</v>
      </c>
      <c r="E217" s="34">
        <f t="shared" si="15"/>
        <v>34</v>
      </c>
      <c r="F217" s="61">
        <v>6</v>
      </c>
      <c r="G217" s="74" t="s">
        <v>32</v>
      </c>
      <c r="H217" s="51" t="s">
        <v>1239</v>
      </c>
      <c r="I217" s="62">
        <v>2010</v>
      </c>
      <c r="J217" s="33">
        <v>40342</v>
      </c>
    </row>
    <row r="218" spans="1:10">
      <c r="A218" s="51" t="s">
        <v>1841</v>
      </c>
      <c r="B218" s="51" t="s">
        <v>22</v>
      </c>
      <c r="C218" s="51" t="s">
        <v>58</v>
      </c>
      <c r="D218" s="52">
        <v>20237</v>
      </c>
      <c r="E218" s="34">
        <f t="shared" si="15"/>
        <v>43</v>
      </c>
      <c r="F218" s="61">
        <v>4</v>
      </c>
      <c r="G218" s="74" t="s">
        <v>32</v>
      </c>
      <c r="H218" s="51" t="s">
        <v>1239</v>
      </c>
      <c r="I218" s="62">
        <v>1998</v>
      </c>
      <c r="J218" s="33">
        <v>35959</v>
      </c>
    </row>
    <row r="219" spans="1:10">
      <c r="A219" s="51" t="s">
        <v>1840</v>
      </c>
      <c r="B219" s="51" t="s">
        <v>620</v>
      </c>
      <c r="C219" s="51" t="s">
        <v>621</v>
      </c>
      <c r="D219" s="52">
        <v>28704</v>
      </c>
      <c r="E219" s="34">
        <f t="shared" si="15"/>
        <v>32</v>
      </c>
      <c r="F219" s="61">
        <v>7</v>
      </c>
      <c r="G219" s="74" t="s">
        <v>32</v>
      </c>
      <c r="H219" s="51" t="s">
        <v>1234</v>
      </c>
      <c r="I219" s="62">
        <v>2011</v>
      </c>
      <c r="J219" s="33">
        <v>40706</v>
      </c>
    </row>
    <row r="220" spans="1:10">
      <c r="A220" s="51" t="s">
        <v>1430</v>
      </c>
      <c r="B220" s="51" t="s">
        <v>111</v>
      </c>
      <c r="C220" s="51" t="s">
        <v>112</v>
      </c>
      <c r="D220" s="52">
        <v>20908</v>
      </c>
      <c r="E220" s="34">
        <f t="shared" si="15"/>
        <v>31</v>
      </c>
      <c r="F220" s="61">
        <v>2</v>
      </c>
      <c r="G220" s="74" t="s">
        <v>32</v>
      </c>
      <c r="H220" s="51" t="s">
        <v>1263</v>
      </c>
      <c r="I220" s="62">
        <v>1988</v>
      </c>
      <c r="J220" s="33">
        <v>32283</v>
      </c>
    </row>
    <row r="221" spans="1:10">
      <c r="A221" s="51" t="s">
        <v>4418</v>
      </c>
      <c r="B221" s="51" t="s">
        <v>118</v>
      </c>
      <c r="C221" s="51" t="s">
        <v>60</v>
      </c>
      <c r="D221" s="52">
        <v>19633</v>
      </c>
      <c r="E221" s="34">
        <f t="shared" si="15"/>
        <v>66</v>
      </c>
      <c r="F221" s="51">
        <v>2</v>
      </c>
      <c r="G221" s="30" t="s">
        <v>69</v>
      </c>
      <c r="H221" s="36" t="s">
        <v>4419</v>
      </c>
      <c r="I221" s="30">
        <v>2020</v>
      </c>
      <c r="J221" s="33">
        <v>43846</v>
      </c>
    </row>
    <row r="222" spans="1:10">
      <c r="A222" s="51" t="s">
        <v>1839</v>
      </c>
      <c r="B222" s="51" t="s">
        <v>1375</v>
      </c>
      <c r="C222" s="51" t="s">
        <v>1152</v>
      </c>
      <c r="D222" s="52">
        <v>18264</v>
      </c>
      <c r="E222" s="34">
        <f t="shared" si="15"/>
        <v>38</v>
      </c>
      <c r="F222" s="61">
        <v>4</v>
      </c>
      <c r="G222" s="74" t="s">
        <v>32</v>
      </c>
      <c r="H222" s="51" t="s">
        <v>1838</v>
      </c>
      <c r="I222" s="62">
        <v>1988</v>
      </c>
      <c r="J222" s="33">
        <v>32283</v>
      </c>
    </row>
    <row r="223" spans="1:10">
      <c r="A223" s="51" t="s">
        <v>1837</v>
      </c>
      <c r="B223" s="51" t="s">
        <v>212</v>
      </c>
      <c r="C223" s="51" t="s">
        <v>59</v>
      </c>
      <c r="D223" s="52">
        <v>28266</v>
      </c>
      <c r="E223" s="34">
        <f t="shared" si="15"/>
        <v>30</v>
      </c>
      <c r="F223" s="61">
        <v>6</v>
      </c>
      <c r="G223" s="74" t="s">
        <v>32</v>
      </c>
      <c r="H223" s="51" t="s">
        <v>1207</v>
      </c>
      <c r="I223" s="62">
        <v>2007</v>
      </c>
      <c r="J223" s="33">
        <v>39250</v>
      </c>
    </row>
    <row r="224" spans="1:10">
      <c r="A224" s="51" t="s">
        <v>1836</v>
      </c>
      <c r="B224" s="51" t="s">
        <v>637</v>
      </c>
      <c r="C224" s="51" t="s">
        <v>60</v>
      </c>
      <c r="D224" s="52">
        <v>22643</v>
      </c>
      <c r="E224" s="34">
        <f t="shared" si="15"/>
        <v>42</v>
      </c>
      <c r="F224" s="61">
        <v>8</v>
      </c>
      <c r="G224" s="74" t="s">
        <v>32</v>
      </c>
      <c r="H224" s="51" t="s">
        <v>1200</v>
      </c>
      <c r="I224" s="62">
        <v>2004</v>
      </c>
      <c r="J224" s="33">
        <v>38151</v>
      </c>
    </row>
    <row r="225" spans="1:10">
      <c r="A225" s="51" t="s">
        <v>1835</v>
      </c>
      <c r="B225" s="51" t="s">
        <v>1131</v>
      </c>
      <c r="C225" s="51" t="s">
        <v>443</v>
      </c>
      <c r="D225" s="52">
        <v>29486</v>
      </c>
      <c r="E225" s="34">
        <f t="shared" si="15"/>
        <v>31</v>
      </c>
      <c r="F225" s="61">
        <v>12</v>
      </c>
      <c r="G225" s="74" t="s">
        <v>32</v>
      </c>
      <c r="H225" s="51" t="s">
        <v>1207</v>
      </c>
      <c r="I225" s="62">
        <v>2012</v>
      </c>
      <c r="J225" s="33">
        <v>41077</v>
      </c>
    </row>
    <row r="226" spans="1:10">
      <c r="A226" s="51" t="s">
        <v>1834</v>
      </c>
      <c r="B226" s="51" t="s">
        <v>111</v>
      </c>
      <c r="C226" s="51" t="s">
        <v>112</v>
      </c>
      <c r="D226" s="52">
        <v>20908</v>
      </c>
      <c r="E226" s="34">
        <f t="shared" si="15"/>
        <v>48</v>
      </c>
      <c r="F226" s="61">
        <v>8</v>
      </c>
      <c r="G226" s="74" t="s">
        <v>32</v>
      </c>
      <c r="H226" s="51" t="s">
        <v>1203</v>
      </c>
      <c r="I226" s="62">
        <v>2005</v>
      </c>
      <c r="J226" s="33">
        <v>38515</v>
      </c>
    </row>
    <row r="227" spans="1:10">
      <c r="A227" s="51" t="s">
        <v>1833</v>
      </c>
      <c r="B227" s="51" t="s">
        <v>118</v>
      </c>
      <c r="C227" s="51" t="s">
        <v>60</v>
      </c>
      <c r="D227" s="52">
        <v>19633</v>
      </c>
      <c r="E227" s="34">
        <f t="shared" si="15"/>
        <v>60</v>
      </c>
      <c r="F227" s="61">
        <v>7</v>
      </c>
      <c r="G227" s="74" t="s">
        <v>32</v>
      </c>
      <c r="H227" s="51" t="s">
        <v>1187</v>
      </c>
      <c r="I227" s="62">
        <v>2014</v>
      </c>
      <c r="J227" s="33">
        <v>41805</v>
      </c>
    </row>
    <row r="228" spans="1:10">
      <c r="A228" s="51" t="s">
        <v>1832</v>
      </c>
      <c r="B228" s="51" t="s">
        <v>394</v>
      </c>
      <c r="C228" s="51" t="s">
        <v>1151</v>
      </c>
      <c r="D228" s="52">
        <v>27540</v>
      </c>
      <c r="E228" s="34">
        <f t="shared" si="15"/>
        <v>36</v>
      </c>
      <c r="F228" s="61">
        <v>9</v>
      </c>
      <c r="G228" s="74" t="s">
        <v>32</v>
      </c>
      <c r="H228" s="51" t="s">
        <v>1203</v>
      </c>
      <c r="I228" s="62">
        <v>2011</v>
      </c>
      <c r="J228" s="33">
        <v>40706</v>
      </c>
    </row>
    <row r="229" spans="1:10">
      <c r="A229" s="51" t="s">
        <v>4111</v>
      </c>
      <c r="B229" s="51" t="s">
        <v>118</v>
      </c>
      <c r="C229" s="51" t="s">
        <v>60</v>
      </c>
      <c r="D229" s="52">
        <v>19633</v>
      </c>
      <c r="E229" s="34">
        <f t="shared" si="15"/>
        <v>64</v>
      </c>
      <c r="F229" s="61">
        <v>7</v>
      </c>
      <c r="G229" s="74" t="s">
        <v>32</v>
      </c>
      <c r="H229" s="51" t="s">
        <v>1207</v>
      </c>
      <c r="I229" s="51">
        <v>2018</v>
      </c>
      <c r="J229" s="52">
        <v>43268</v>
      </c>
    </row>
    <row r="230" spans="1:10">
      <c r="A230" s="51" t="s">
        <v>1831</v>
      </c>
      <c r="B230" s="51" t="s">
        <v>294</v>
      </c>
      <c r="C230" s="51" t="s">
        <v>84</v>
      </c>
      <c r="D230" s="52">
        <v>19198</v>
      </c>
      <c r="E230" s="34">
        <f t="shared" si="15"/>
        <v>59</v>
      </c>
      <c r="F230" s="61">
        <v>9</v>
      </c>
      <c r="G230" s="74" t="s">
        <v>32</v>
      </c>
      <c r="H230" s="51" t="s">
        <v>1207</v>
      </c>
      <c r="I230" s="62">
        <v>2012</v>
      </c>
      <c r="J230" s="33">
        <v>41077</v>
      </c>
    </row>
    <row r="231" spans="1:10">
      <c r="A231" s="51" t="s">
        <v>1830</v>
      </c>
      <c r="B231" s="51" t="s">
        <v>379</v>
      </c>
      <c r="C231" s="51" t="s">
        <v>62</v>
      </c>
      <c r="D231" s="52">
        <v>25692</v>
      </c>
      <c r="E231" s="34">
        <f t="shared" si="15"/>
        <v>36</v>
      </c>
      <c r="F231" s="61">
        <v>11</v>
      </c>
      <c r="G231" s="74" t="s">
        <v>32</v>
      </c>
      <c r="H231" s="51" t="s">
        <v>1407</v>
      </c>
      <c r="I231" s="62">
        <v>2006</v>
      </c>
      <c r="J231" s="33">
        <v>38879</v>
      </c>
    </row>
    <row r="232" spans="1:10">
      <c r="A232" s="51" t="s">
        <v>1829</v>
      </c>
      <c r="B232" s="51" t="s">
        <v>111</v>
      </c>
      <c r="C232" s="51" t="s">
        <v>112</v>
      </c>
      <c r="D232" s="52">
        <v>20908</v>
      </c>
      <c r="E232" s="34">
        <f t="shared" si="15"/>
        <v>46</v>
      </c>
      <c r="F232" s="61">
        <v>3</v>
      </c>
      <c r="G232" s="74" t="s">
        <v>32</v>
      </c>
      <c r="H232" s="51" t="s">
        <v>1187</v>
      </c>
      <c r="I232" s="62">
        <v>2003</v>
      </c>
      <c r="J232" s="33">
        <v>37787</v>
      </c>
    </row>
    <row r="233" spans="1:10">
      <c r="A233" s="51" t="s">
        <v>4420</v>
      </c>
      <c r="B233" s="38" t="s">
        <v>1133</v>
      </c>
      <c r="C233" s="38" t="s">
        <v>491</v>
      </c>
      <c r="D233" s="37">
        <v>24050</v>
      </c>
      <c r="E233" s="41">
        <v>54</v>
      </c>
      <c r="F233" s="38">
        <v>3</v>
      </c>
      <c r="G233" s="38" t="s">
        <v>69</v>
      </c>
      <c r="H233" s="36" t="s">
        <v>4421</v>
      </c>
      <c r="I233" s="30">
        <v>2020</v>
      </c>
      <c r="J233" s="33">
        <v>43846</v>
      </c>
    </row>
    <row r="234" spans="1:10">
      <c r="A234" s="51" t="s">
        <v>1828</v>
      </c>
      <c r="B234" s="51" t="s">
        <v>506</v>
      </c>
      <c r="C234" s="51" t="s">
        <v>61</v>
      </c>
      <c r="D234" s="52">
        <v>23978</v>
      </c>
      <c r="E234" s="34">
        <f t="shared" ref="E234:E242" si="16">ROUNDDOWN((J234-D234)/365.25, 0)</f>
        <v>51</v>
      </c>
      <c r="F234" s="51">
        <v>7</v>
      </c>
      <c r="G234" s="51" t="s">
        <v>32</v>
      </c>
      <c r="H234" s="51" t="s">
        <v>1189</v>
      </c>
      <c r="I234" s="62">
        <v>2017</v>
      </c>
      <c r="J234" s="33">
        <v>42904</v>
      </c>
    </row>
    <row r="235" spans="1:10">
      <c r="A235" s="51" t="s">
        <v>1827</v>
      </c>
      <c r="B235" s="51" t="s">
        <v>1131</v>
      </c>
      <c r="C235" s="51" t="s">
        <v>443</v>
      </c>
      <c r="D235" s="52">
        <v>29486</v>
      </c>
      <c r="E235" s="34">
        <f t="shared" si="16"/>
        <v>35</v>
      </c>
      <c r="F235" s="61">
        <v>8</v>
      </c>
      <c r="G235" s="74" t="s">
        <v>32</v>
      </c>
      <c r="H235" s="51" t="s">
        <v>1210</v>
      </c>
      <c r="I235" s="62">
        <v>2016</v>
      </c>
      <c r="J235" s="33">
        <v>42540</v>
      </c>
    </row>
    <row r="236" spans="1:10">
      <c r="A236" s="51" t="s">
        <v>1826</v>
      </c>
      <c r="B236" s="51" t="s">
        <v>353</v>
      </c>
      <c r="C236" s="51" t="s">
        <v>1151</v>
      </c>
      <c r="D236" s="52">
        <v>27788</v>
      </c>
      <c r="E236" s="34">
        <f t="shared" si="16"/>
        <v>29</v>
      </c>
      <c r="F236" s="61">
        <v>6</v>
      </c>
      <c r="G236" s="74" t="s">
        <v>32</v>
      </c>
      <c r="H236" s="51" t="s">
        <v>1203</v>
      </c>
      <c r="I236" s="62">
        <v>2005</v>
      </c>
      <c r="J236" s="33">
        <v>38515</v>
      </c>
    </row>
    <row r="237" spans="1:10">
      <c r="A237" s="51" t="s">
        <v>1825</v>
      </c>
      <c r="B237" s="51" t="s">
        <v>394</v>
      </c>
      <c r="C237" s="51" t="s">
        <v>1151</v>
      </c>
      <c r="D237" s="52">
        <v>27540</v>
      </c>
      <c r="E237" s="34">
        <f t="shared" si="16"/>
        <v>41</v>
      </c>
      <c r="F237" s="61">
        <v>9</v>
      </c>
      <c r="G237" s="74" t="s">
        <v>32</v>
      </c>
      <c r="H237" s="51" t="s">
        <v>1210</v>
      </c>
      <c r="I237" s="62">
        <v>2016</v>
      </c>
      <c r="J237" s="33">
        <v>42540</v>
      </c>
    </row>
    <row r="238" spans="1:10">
      <c r="A238" s="51" t="s">
        <v>1824</v>
      </c>
      <c r="B238" s="51" t="s">
        <v>308</v>
      </c>
      <c r="C238" s="51" t="s">
        <v>309</v>
      </c>
      <c r="D238" s="52">
        <v>26454</v>
      </c>
      <c r="E238" s="34">
        <f t="shared" si="16"/>
        <v>36</v>
      </c>
      <c r="F238" s="61">
        <v>13</v>
      </c>
      <c r="G238" s="74" t="s">
        <v>32</v>
      </c>
      <c r="H238" s="51" t="s">
        <v>1187</v>
      </c>
      <c r="I238" s="62">
        <v>2008</v>
      </c>
      <c r="J238" s="33">
        <v>39614</v>
      </c>
    </row>
    <row r="239" spans="1:10">
      <c r="A239" s="51" t="s">
        <v>1823</v>
      </c>
      <c r="B239" s="51" t="s">
        <v>404</v>
      </c>
      <c r="C239" s="51" t="s">
        <v>1151</v>
      </c>
      <c r="D239" s="52">
        <v>27783</v>
      </c>
      <c r="E239" s="34">
        <f t="shared" si="16"/>
        <v>40</v>
      </c>
      <c r="F239" s="61">
        <v>7</v>
      </c>
      <c r="G239" s="74" t="s">
        <v>32</v>
      </c>
      <c r="H239" s="51" t="s">
        <v>1210</v>
      </c>
      <c r="I239" s="62">
        <v>2016</v>
      </c>
      <c r="J239" s="33">
        <v>42540</v>
      </c>
    </row>
    <row r="240" spans="1:10">
      <c r="A240" s="51" t="s">
        <v>1822</v>
      </c>
      <c r="B240" s="51" t="s">
        <v>404</v>
      </c>
      <c r="C240" s="51" t="s">
        <v>1151</v>
      </c>
      <c r="D240" s="52">
        <v>27783</v>
      </c>
      <c r="E240" s="34">
        <f t="shared" si="16"/>
        <v>36</v>
      </c>
      <c r="F240" s="61">
        <v>10</v>
      </c>
      <c r="G240" s="74" t="s">
        <v>32</v>
      </c>
      <c r="H240" s="51" t="s">
        <v>1812</v>
      </c>
      <c r="I240" s="62">
        <v>2012</v>
      </c>
      <c r="J240" s="33">
        <v>41077</v>
      </c>
    </row>
    <row r="241" spans="1:10">
      <c r="A241" s="51" t="s">
        <v>1821</v>
      </c>
      <c r="B241" s="51" t="s">
        <v>394</v>
      </c>
      <c r="C241" s="51" t="s">
        <v>1151</v>
      </c>
      <c r="D241" s="52">
        <v>27540</v>
      </c>
      <c r="E241" s="34">
        <f t="shared" si="16"/>
        <v>38</v>
      </c>
      <c r="F241" s="61">
        <v>11</v>
      </c>
      <c r="G241" s="74" t="s">
        <v>32</v>
      </c>
      <c r="H241" s="51" t="s">
        <v>1212</v>
      </c>
      <c r="I241" s="62">
        <v>2013</v>
      </c>
      <c r="J241" s="33">
        <v>41441</v>
      </c>
    </row>
    <row r="242" spans="1:10">
      <c r="A242" s="51" t="s">
        <v>1820</v>
      </c>
      <c r="B242" s="51" t="s">
        <v>294</v>
      </c>
      <c r="C242" s="51" t="s">
        <v>84</v>
      </c>
      <c r="D242" s="52">
        <v>19198</v>
      </c>
      <c r="E242" s="34">
        <f t="shared" si="16"/>
        <v>51</v>
      </c>
      <c r="F242" s="61">
        <v>5</v>
      </c>
      <c r="G242" s="74" t="s">
        <v>32</v>
      </c>
      <c r="H242" s="51" t="s">
        <v>1200</v>
      </c>
      <c r="I242" s="62">
        <v>2004</v>
      </c>
      <c r="J242" s="33">
        <v>38151</v>
      </c>
    </row>
    <row r="243" spans="1:10">
      <c r="A243" s="51" t="s">
        <v>4834</v>
      </c>
      <c r="B243" s="30" t="s">
        <v>379</v>
      </c>
      <c r="C243" s="30" t="s">
        <v>62</v>
      </c>
      <c r="D243" s="33">
        <v>25692</v>
      </c>
      <c r="E243" s="34">
        <v>51</v>
      </c>
      <c r="F243" s="30">
        <v>5</v>
      </c>
      <c r="G243" s="30" t="s">
        <v>32</v>
      </c>
      <c r="H243" s="30" t="s">
        <v>4835</v>
      </c>
      <c r="I243" s="31">
        <v>2021</v>
      </c>
      <c r="J243" s="33">
        <v>44444</v>
      </c>
    </row>
    <row r="244" spans="1:10">
      <c r="A244" s="51" t="s">
        <v>1819</v>
      </c>
      <c r="B244" s="51" t="s">
        <v>394</v>
      </c>
      <c r="C244" s="51" t="s">
        <v>1151</v>
      </c>
      <c r="D244" s="52">
        <v>27540</v>
      </c>
      <c r="E244" s="34">
        <f t="shared" ref="E244:E252" si="17">ROUNDDOWN((J244-D244)/365.25, 0)</f>
        <v>40</v>
      </c>
      <c r="F244" s="61">
        <v>10</v>
      </c>
      <c r="G244" s="74" t="s">
        <v>32</v>
      </c>
      <c r="H244" s="51" t="s">
        <v>1198</v>
      </c>
      <c r="I244" s="62">
        <v>2015</v>
      </c>
      <c r="J244" s="33">
        <v>42169</v>
      </c>
    </row>
    <row r="245" spans="1:10">
      <c r="A245" s="51" t="s">
        <v>1818</v>
      </c>
      <c r="B245" s="51" t="s">
        <v>637</v>
      </c>
      <c r="C245" s="51" t="s">
        <v>60</v>
      </c>
      <c r="D245" s="52">
        <v>22643</v>
      </c>
      <c r="E245" s="34">
        <f t="shared" si="17"/>
        <v>46</v>
      </c>
      <c r="F245" s="61">
        <v>9</v>
      </c>
      <c r="G245" s="74" t="s">
        <v>32</v>
      </c>
      <c r="H245" s="51" t="s">
        <v>1187</v>
      </c>
      <c r="I245" s="62">
        <v>2008</v>
      </c>
      <c r="J245" s="33">
        <v>39614</v>
      </c>
    </row>
    <row r="246" spans="1:10">
      <c r="A246" s="51" t="s">
        <v>1817</v>
      </c>
      <c r="B246" s="51" t="s">
        <v>561</v>
      </c>
      <c r="C246" s="51" t="s">
        <v>257</v>
      </c>
      <c r="D246" s="52">
        <v>29315</v>
      </c>
      <c r="E246" s="34">
        <f t="shared" si="17"/>
        <v>26</v>
      </c>
      <c r="F246" s="61">
        <v>8</v>
      </c>
      <c r="G246" s="74" t="s">
        <v>32</v>
      </c>
      <c r="H246" s="51" t="s">
        <v>1407</v>
      </c>
      <c r="I246" s="62">
        <v>2006</v>
      </c>
      <c r="J246" s="33">
        <v>38879</v>
      </c>
    </row>
    <row r="247" spans="1:10">
      <c r="A247" s="51" t="s">
        <v>1816</v>
      </c>
      <c r="B247" s="51" t="s">
        <v>394</v>
      </c>
      <c r="C247" s="51" t="s">
        <v>1151</v>
      </c>
      <c r="D247" s="52">
        <v>27540</v>
      </c>
      <c r="E247" s="34">
        <f t="shared" si="17"/>
        <v>37</v>
      </c>
      <c r="F247" s="61">
        <v>11</v>
      </c>
      <c r="G247" s="74" t="s">
        <v>32</v>
      </c>
      <c r="H247" s="51" t="s">
        <v>1207</v>
      </c>
      <c r="I247" s="62">
        <v>2012</v>
      </c>
      <c r="J247" s="33">
        <v>41077</v>
      </c>
    </row>
    <row r="248" spans="1:10">
      <c r="A248" s="51" t="s">
        <v>1815</v>
      </c>
      <c r="B248" s="51" t="s">
        <v>402</v>
      </c>
      <c r="C248" s="51" t="s">
        <v>223</v>
      </c>
      <c r="D248" s="52">
        <v>23419</v>
      </c>
      <c r="E248" s="34">
        <f t="shared" si="17"/>
        <v>34</v>
      </c>
      <c r="F248" s="61">
        <v>5</v>
      </c>
      <c r="G248" s="74" t="s">
        <v>32</v>
      </c>
      <c r="H248" s="51" t="s">
        <v>1200</v>
      </c>
      <c r="I248" s="62">
        <v>1998</v>
      </c>
      <c r="J248" s="33">
        <v>35959</v>
      </c>
    </row>
    <row r="249" spans="1:10">
      <c r="A249" s="51" t="s">
        <v>1814</v>
      </c>
      <c r="B249" s="51" t="s">
        <v>637</v>
      </c>
      <c r="C249" s="51" t="s">
        <v>60</v>
      </c>
      <c r="D249" s="52">
        <v>22643</v>
      </c>
      <c r="E249" s="34">
        <f t="shared" si="17"/>
        <v>45</v>
      </c>
      <c r="F249" s="61">
        <v>10</v>
      </c>
      <c r="G249" s="74" t="s">
        <v>32</v>
      </c>
      <c r="H249" s="51" t="s">
        <v>1207</v>
      </c>
      <c r="I249" s="62">
        <v>2007</v>
      </c>
      <c r="J249" s="33">
        <v>39250</v>
      </c>
    </row>
    <row r="250" spans="1:10">
      <c r="A250" s="51" t="s">
        <v>1813</v>
      </c>
      <c r="B250" s="51" t="s">
        <v>620</v>
      </c>
      <c r="C250" s="51" t="s">
        <v>621</v>
      </c>
      <c r="D250" s="52">
        <v>28704</v>
      </c>
      <c r="E250" s="34">
        <f t="shared" si="17"/>
        <v>33</v>
      </c>
      <c r="F250" s="61">
        <v>8</v>
      </c>
      <c r="G250" s="74" t="s">
        <v>32</v>
      </c>
      <c r="H250" s="51" t="s">
        <v>1207</v>
      </c>
      <c r="I250" s="62">
        <v>2012</v>
      </c>
      <c r="J250" s="33">
        <v>41077</v>
      </c>
    </row>
    <row r="251" spans="1:10">
      <c r="A251" s="51" t="s">
        <v>1811</v>
      </c>
      <c r="B251" s="51" t="s">
        <v>394</v>
      </c>
      <c r="C251" s="51" t="s">
        <v>1151</v>
      </c>
      <c r="D251" s="52">
        <v>27540</v>
      </c>
      <c r="E251" s="34">
        <f t="shared" si="17"/>
        <v>30</v>
      </c>
      <c r="F251" s="61">
        <v>11</v>
      </c>
      <c r="G251" s="74" t="s">
        <v>32</v>
      </c>
      <c r="H251" s="51" t="s">
        <v>1203</v>
      </c>
      <c r="I251" s="62">
        <v>2005</v>
      </c>
      <c r="J251" s="33">
        <v>38515</v>
      </c>
    </row>
    <row r="252" spans="1:10">
      <c r="A252" s="51" t="s">
        <v>1810</v>
      </c>
      <c r="B252" s="61" t="s">
        <v>152</v>
      </c>
      <c r="C252" s="51" t="s">
        <v>153</v>
      </c>
      <c r="D252" s="52">
        <v>28691</v>
      </c>
      <c r="E252" s="34">
        <f t="shared" si="17"/>
        <v>28</v>
      </c>
      <c r="F252" s="61">
        <v>9</v>
      </c>
      <c r="G252" s="74" t="s">
        <v>32</v>
      </c>
      <c r="H252" s="51" t="s">
        <v>1207</v>
      </c>
      <c r="I252" s="62">
        <v>2007</v>
      </c>
      <c r="J252" s="33">
        <v>39250</v>
      </c>
    </row>
    <row r="253" spans="1:10">
      <c r="A253" s="51" t="s">
        <v>4707</v>
      </c>
      <c r="B253" s="30" t="s">
        <v>4692</v>
      </c>
      <c r="C253" s="30" t="s">
        <v>153</v>
      </c>
      <c r="D253" s="33">
        <v>27092</v>
      </c>
      <c r="E253" s="34">
        <v>46</v>
      </c>
      <c r="F253" s="30">
        <v>5</v>
      </c>
      <c r="G253" s="30" t="s">
        <v>4092</v>
      </c>
      <c r="H253" s="30" t="s">
        <v>4708</v>
      </c>
      <c r="I253" s="30">
        <v>2020</v>
      </c>
      <c r="J253" s="33">
        <v>44087</v>
      </c>
    </row>
    <row r="254" spans="1:10">
      <c r="A254" s="51" t="s">
        <v>1809</v>
      </c>
      <c r="B254" s="51" t="s">
        <v>404</v>
      </c>
      <c r="C254" s="51" t="s">
        <v>1151</v>
      </c>
      <c r="D254" s="52">
        <v>27783</v>
      </c>
      <c r="E254" s="34">
        <f>ROUNDDOWN((J254-D254)/365.25, 0)</f>
        <v>39</v>
      </c>
      <c r="F254" s="61">
        <v>11</v>
      </c>
      <c r="G254" s="74" t="s">
        <v>32</v>
      </c>
      <c r="H254" s="51" t="s">
        <v>1198</v>
      </c>
      <c r="I254" s="51">
        <v>2015</v>
      </c>
      <c r="J254" s="33">
        <v>42169</v>
      </c>
    </row>
    <row r="255" spans="1:10">
      <c r="A255" s="51" t="s">
        <v>1808</v>
      </c>
      <c r="B255" s="51" t="s">
        <v>693</v>
      </c>
      <c r="C255" s="51" t="s">
        <v>59</v>
      </c>
      <c r="D255" s="52">
        <v>26799</v>
      </c>
      <c r="E255" s="34">
        <f>ROUNDDOWN((J255-D255)/365.25, 0)</f>
        <v>32</v>
      </c>
      <c r="F255" s="61">
        <v>9</v>
      </c>
      <c r="G255" s="74" t="s">
        <v>32</v>
      </c>
      <c r="H255" s="51" t="s">
        <v>1203</v>
      </c>
      <c r="I255" s="51">
        <v>2005</v>
      </c>
      <c r="J255" s="33">
        <v>38515</v>
      </c>
    </row>
    <row r="256" spans="1:10">
      <c r="A256" s="51" t="s">
        <v>4233</v>
      </c>
      <c r="B256" s="30" t="s">
        <v>468</v>
      </c>
      <c r="C256" s="30" t="s">
        <v>257</v>
      </c>
      <c r="D256" s="33">
        <v>24722</v>
      </c>
      <c r="E256" s="34">
        <v>51</v>
      </c>
      <c r="F256" s="51">
        <v>8</v>
      </c>
      <c r="G256" s="51" t="s">
        <v>32</v>
      </c>
      <c r="H256" s="51" t="s">
        <v>1212</v>
      </c>
      <c r="I256" s="51">
        <v>2019</v>
      </c>
      <c r="J256" s="52">
        <v>43632</v>
      </c>
    </row>
    <row r="257" spans="1:10">
      <c r="A257" s="51" t="s">
        <v>4422</v>
      </c>
      <c r="B257" s="30" t="s">
        <v>4400</v>
      </c>
      <c r="C257" s="30" t="s">
        <v>4399</v>
      </c>
      <c r="D257" s="33">
        <v>28700</v>
      </c>
      <c r="E257" s="34">
        <f t="shared" ref="E257:E273" si="18">ROUNDDOWN((J257-D257)/365.25, 0)</f>
        <v>41</v>
      </c>
      <c r="F257" s="51">
        <v>4</v>
      </c>
      <c r="G257" s="38" t="s">
        <v>69</v>
      </c>
      <c r="H257" s="36" t="s">
        <v>4423</v>
      </c>
      <c r="I257" s="30">
        <v>2020</v>
      </c>
      <c r="J257" s="33">
        <v>43846</v>
      </c>
    </row>
    <row r="258" spans="1:10">
      <c r="A258" s="51" t="s">
        <v>1807</v>
      </c>
      <c r="B258" s="51" t="s">
        <v>673</v>
      </c>
      <c r="C258" s="51" t="s">
        <v>84</v>
      </c>
      <c r="D258" s="52">
        <v>23190</v>
      </c>
      <c r="E258" s="34">
        <f t="shared" si="18"/>
        <v>27</v>
      </c>
      <c r="F258" s="61">
        <v>3</v>
      </c>
      <c r="G258" s="74" t="s">
        <v>32</v>
      </c>
      <c r="H258" s="51" t="s">
        <v>1806</v>
      </c>
      <c r="I258" s="62">
        <v>1990</v>
      </c>
      <c r="J258" s="33">
        <v>33133</v>
      </c>
    </row>
    <row r="259" spans="1:10">
      <c r="A259" s="51" t="s">
        <v>1805</v>
      </c>
      <c r="B259" s="51" t="s">
        <v>632</v>
      </c>
      <c r="C259" s="51" t="s">
        <v>58</v>
      </c>
      <c r="D259" s="52">
        <v>28291</v>
      </c>
      <c r="E259" s="34">
        <f t="shared" si="18"/>
        <v>32</v>
      </c>
      <c r="F259" s="61">
        <v>10</v>
      </c>
      <c r="G259" s="74" t="s">
        <v>32</v>
      </c>
      <c r="H259" s="51" t="s">
        <v>1347</v>
      </c>
      <c r="I259" s="62">
        <v>2010</v>
      </c>
      <c r="J259" s="33">
        <v>40342</v>
      </c>
    </row>
    <row r="260" spans="1:10">
      <c r="A260" s="51" t="s">
        <v>1804</v>
      </c>
      <c r="B260" s="51" t="s">
        <v>637</v>
      </c>
      <c r="C260" s="51" t="s">
        <v>60</v>
      </c>
      <c r="D260" s="52">
        <v>22643</v>
      </c>
      <c r="E260" s="34">
        <f t="shared" si="18"/>
        <v>44</v>
      </c>
      <c r="F260" s="61">
        <v>13</v>
      </c>
      <c r="G260" s="74" t="s">
        <v>32</v>
      </c>
      <c r="H260" s="51" t="s">
        <v>1345</v>
      </c>
      <c r="I260" s="62">
        <v>2006</v>
      </c>
      <c r="J260" s="33">
        <v>38879</v>
      </c>
    </row>
    <row r="261" spans="1:10">
      <c r="A261" s="51" t="s">
        <v>1803</v>
      </c>
      <c r="B261" s="51" t="s">
        <v>404</v>
      </c>
      <c r="C261" s="51" t="s">
        <v>1151</v>
      </c>
      <c r="D261" s="52">
        <v>27783</v>
      </c>
      <c r="E261" s="34">
        <f t="shared" si="18"/>
        <v>33</v>
      </c>
      <c r="F261" s="61">
        <v>9</v>
      </c>
      <c r="G261" s="74" t="s">
        <v>32</v>
      </c>
      <c r="H261" s="51" t="s">
        <v>1181</v>
      </c>
      <c r="I261" s="62">
        <v>2009</v>
      </c>
      <c r="J261" s="33">
        <v>39978</v>
      </c>
    </row>
    <row r="262" spans="1:10">
      <c r="A262" s="51" t="s">
        <v>1802</v>
      </c>
      <c r="B262" s="51" t="s">
        <v>632</v>
      </c>
      <c r="C262" s="51" t="s">
        <v>58</v>
      </c>
      <c r="D262" s="52">
        <v>28291</v>
      </c>
      <c r="E262" s="34">
        <f t="shared" si="18"/>
        <v>33</v>
      </c>
      <c r="F262" s="61">
        <v>10</v>
      </c>
      <c r="G262" s="74" t="s">
        <v>32</v>
      </c>
      <c r="H262" s="51" t="s">
        <v>1360</v>
      </c>
      <c r="I262" s="62">
        <v>2011</v>
      </c>
      <c r="J262" s="33">
        <v>40706</v>
      </c>
    </row>
    <row r="263" spans="1:10">
      <c r="A263" s="51" t="s">
        <v>1801</v>
      </c>
      <c r="B263" s="51" t="s">
        <v>693</v>
      </c>
      <c r="C263" s="51" t="s">
        <v>59</v>
      </c>
      <c r="D263" s="52">
        <v>26799</v>
      </c>
      <c r="E263" s="34">
        <f t="shared" si="18"/>
        <v>31</v>
      </c>
      <c r="F263" s="61">
        <v>7</v>
      </c>
      <c r="G263" s="74" t="s">
        <v>32</v>
      </c>
      <c r="H263" s="51" t="s">
        <v>1347</v>
      </c>
      <c r="I263" s="62">
        <v>2004</v>
      </c>
      <c r="J263" s="33">
        <v>38151</v>
      </c>
    </row>
    <row r="264" spans="1:10">
      <c r="A264" s="51" t="s">
        <v>1800</v>
      </c>
      <c r="B264" s="51" t="s">
        <v>637</v>
      </c>
      <c r="C264" s="51" t="s">
        <v>60</v>
      </c>
      <c r="D264" s="52">
        <v>22643</v>
      </c>
      <c r="E264" s="34">
        <f t="shared" si="18"/>
        <v>43</v>
      </c>
      <c r="F264" s="61">
        <v>10</v>
      </c>
      <c r="G264" s="74" t="s">
        <v>32</v>
      </c>
      <c r="H264" s="51" t="s">
        <v>1360</v>
      </c>
      <c r="I264" s="62">
        <v>2005</v>
      </c>
      <c r="J264" s="33">
        <v>38515</v>
      </c>
    </row>
    <row r="265" spans="1:10">
      <c r="A265" s="51" t="s">
        <v>1799</v>
      </c>
      <c r="B265" s="51" t="s">
        <v>226</v>
      </c>
      <c r="C265" s="51" t="s">
        <v>1151</v>
      </c>
      <c r="D265" s="52">
        <v>26779</v>
      </c>
      <c r="E265" s="34">
        <f t="shared" si="18"/>
        <v>32</v>
      </c>
      <c r="F265" s="61">
        <v>12</v>
      </c>
      <c r="G265" s="74" t="s">
        <v>32</v>
      </c>
      <c r="H265" s="51" t="s">
        <v>1360</v>
      </c>
      <c r="I265" s="62">
        <v>2005</v>
      </c>
      <c r="J265" s="33">
        <v>38515</v>
      </c>
    </row>
    <row r="266" spans="1:10">
      <c r="A266" s="51" t="s">
        <v>1798</v>
      </c>
      <c r="B266" s="51" t="s">
        <v>673</v>
      </c>
      <c r="C266" s="51" t="s">
        <v>84</v>
      </c>
      <c r="D266" s="52">
        <v>23190</v>
      </c>
      <c r="E266" s="34">
        <f t="shared" si="18"/>
        <v>32</v>
      </c>
      <c r="F266" s="61">
        <v>6</v>
      </c>
      <c r="G266" s="74" t="s">
        <v>32</v>
      </c>
      <c r="H266" s="51" t="s">
        <v>1347</v>
      </c>
      <c r="I266" s="62">
        <v>1996</v>
      </c>
      <c r="J266" s="33">
        <v>35229</v>
      </c>
    </row>
    <row r="267" spans="1:10">
      <c r="A267" s="51" t="s">
        <v>1797</v>
      </c>
      <c r="B267" s="51" t="s">
        <v>402</v>
      </c>
      <c r="C267" s="51" t="s">
        <v>223</v>
      </c>
      <c r="D267" s="52">
        <v>23419</v>
      </c>
      <c r="E267" s="34">
        <f t="shared" si="18"/>
        <v>33</v>
      </c>
      <c r="F267" s="61">
        <v>4</v>
      </c>
      <c r="G267" s="74" t="s">
        <v>32</v>
      </c>
      <c r="H267" s="51" t="s">
        <v>1360</v>
      </c>
      <c r="I267" s="62">
        <v>1997</v>
      </c>
      <c r="J267" s="33">
        <v>35593</v>
      </c>
    </row>
    <row r="268" spans="1:10">
      <c r="A268" s="51" t="s">
        <v>1796</v>
      </c>
      <c r="B268" s="51" t="s">
        <v>394</v>
      </c>
      <c r="C268" s="51" t="s">
        <v>1151</v>
      </c>
      <c r="D268" s="52">
        <v>27540</v>
      </c>
      <c r="E268" s="34">
        <f t="shared" si="18"/>
        <v>33</v>
      </c>
      <c r="F268" s="61">
        <v>10</v>
      </c>
      <c r="G268" s="74" t="s">
        <v>32</v>
      </c>
      <c r="H268" s="51" t="s">
        <v>1177</v>
      </c>
      <c r="I268" s="62">
        <v>2008</v>
      </c>
      <c r="J268" s="33">
        <v>39614</v>
      </c>
    </row>
    <row r="269" spans="1:10">
      <c r="A269" s="51" t="s">
        <v>1795</v>
      </c>
      <c r="B269" s="51" t="s">
        <v>394</v>
      </c>
      <c r="C269" s="51" t="s">
        <v>1151</v>
      </c>
      <c r="D269" s="52">
        <v>27540</v>
      </c>
      <c r="E269" s="34">
        <f t="shared" si="18"/>
        <v>42</v>
      </c>
      <c r="F269" s="61">
        <v>10</v>
      </c>
      <c r="G269" s="74" t="s">
        <v>32</v>
      </c>
      <c r="H269" s="51" t="s">
        <v>1694</v>
      </c>
      <c r="I269" s="62">
        <v>2017</v>
      </c>
      <c r="J269" s="33">
        <v>42904</v>
      </c>
    </row>
    <row r="270" spans="1:10">
      <c r="A270" s="51" t="s">
        <v>1794</v>
      </c>
      <c r="B270" s="51" t="s">
        <v>404</v>
      </c>
      <c r="C270" s="51" t="s">
        <v>1151</v>
      </c>
      <c r="D270" s="52">
        <v>27783</v>
      </c>
      <c r="E270" s="34">
        <f t="shared" si="18"/>
        <v>32</v>
      </c>
      <c r="F270" s="61">
        <v>12</v>
      </c>
      <c r="G270" s="72" t="s">
        <v>32</v>
      </c>
      <c r="H270" s="51" t="s">
        <v>1177</v>
      </c>
      <c r="I270" s="62">
        <v>2008</v>
      </c>
      <c r="J270" s="33">
        <v>39614</v>
      </c>
    </row>
    <row r="271" spans="1:10">
      <c r="A271" s="51" t="s">
        <v>1793</v>
      </c>
      <c r="B271" s="51" t="s">
        <v>637</v>
      </c>
      <c r="C271" s="51" t="s">
        <v>60</v>
      </c>
      <c r="D271" s="52">
        <v>22643</v>
      </c>
      <c r="E271" s="34">
        <f t="shared" si="18"/>
        <v>41</v>
      </c>
      <c r="F271" s="61">
        <v>5</v>
      </c>
      <c r="G271" s="72" t="s">
        <v>32</v>
      </c>
      <c r="H271" s="51" t="s">
        <v>1177</v>
      </c>
      <c r="I271" s="62">
        <v>2003</v>
      </c>
      <c r="J271" s="33">
        <v>37787</v>
      </c>
    </row>
    <row r="272" spans="1:10">
      <c r="A272" s="51" t="s">
        <v>1792</v>
      </c>
      <c r="B272" s="51" t="s">
        <v>693</v>
      </c>
      <c r="C272" s="51" t="s">
        <v>59</v>
      </c>
      <c r="D272" s="52">
        <v>26799</v>
      </c>
      <c r="E272" s="34">
        <f t="shared" si="18"/>
        <v>33</v>
      </c>
      <c r="F272" s="61">
        <v>12</v>
      </c>
      <c r="G272" s="74" t="s">
        <v>32</v>
      </c>
      <c r="H272" s="51" t="s">
        <v>1327</v>
      </c>
      <c r="I272" s="62">
        <v>2006</v>
      </c>
      <c r="J272" s="33">
        <v>38879</v>
      </c>
    </row>
    <row r="273" spans="1:10">
      <c r="A273" s="51" t="s">
        <v>4426</v>
      </c>
      <c r="B273" s="30" t="s">
        <v>4333</v>
      </c>
      <c r="C273" s="30" t="s">
        <v>57</v>
      </c>
      <c r="D273" s="33">
        <v>20695</v>
      </c>
      <c r="E273" s="34">
        <f t="shared" si="18"/>
        <v>63</v>
      </c>
      <c r="F273" s="61">
        <v>5</v>
      </c>
      <c r="G273" s="30" t="s">
        <v>69</v>
      </c>
      <c r="H273" s="30" t="s">
        <v>4427</v>
      </c>
      <c r="I273" s="30">
        <v>2020</v>
      </c>
      <c r="J273" s="33">
        <v>43846</v>
      </c>
    </row>
    <row r="274" spans="1:10">
      <c r="A274" s="51" t="s">
        <v>4430</v>
      </c>
      <c r="B274" s="38" t="s">
        <v>4213</v>
      </c>
      <c r="C274" s="38" t="s">
        <v>1260</v>
      </c>
      <c r="D274" s="37">
        <v>30339</v>
      </c>
      <c r="E274" s="38">
        <v>37</v>
      </c>
      <c r="F274" s="51">
        <v>6</v>
      </c>
      <c r="G274" s="30" t="s">
        <v>69</v>
      </c>
      <c r="H274" s="30" t="s">
        <v>4427</v>
      </c>
      <c r="I274" s="30">
        <v>2020</v>
      </c>
      <c r="J274" s="33">
        <v>43846</v>
      </c>
    </row>
    <row r="275" spans="1:10">
      <c r="A275" s="51" t="s">
        <v>1791</v>
      </c>
      <c r="B275" s="51" t="s">
        <v>725</v>
      </c>
      <c r="C275" s="51" t="s">
        <v>58</v>
      </c>
      <c r="D275" s="52">
        <v>26839</v>
      </c>
      <c r="E275" s="34">
        <f t="shared" ref="E275" si="19">ROUNDDOWN((J275-D275)/365.25, 0)</f>
        <v>30</v>
      </c>
      <c r="F275" s="61">
        <v>11</v>
      </c>
      <c r="G275" s="74" t="s">
        <v>32</v>
      </c>
      <c r="H275" s="51" t="s">
        <v>1163</v>
      </c>
      <c r="I275" s="51">
        <v>2004</v>
      </c>
      <c r="J275" s="33">
        <v>38151</v>
      </c>
    </row>
    <row r="276" spans="1:10">
      <c r="A276" s="51" t="s">
        <v>4432</v>
      </c>
      <c r="B276" s="30" t="s">
        <v>4198</v>
      </c>
      <c r="C276" s="30" t="s">
        <v>4559</v>
      </c>
      <c r="D276" s="33">
        <v>32476</v>
      </c>
      <c r="E276" s="30">
        <v>31</v>
      </c>
      <c r="F276" s="30">
        <v>8</v>
      </c>
      <c r="G276" s="30" t="s">
        <v>69</v>
      </c>
      <c r="H276" s="30" t="s">
        <v>4433</v>
      </c>
      <c r="I276" s="30">
        <v>2020</v>
      </c>
      <c r="J276" s="33">
        <v>43846</v>
      </c>
    </row>
    <row r="277" spans="1:10">
      <c r="A277" s="51" t="s">
        <v>1790</v>
      </c>
      <c r="B277" s="51" t="s">
        <v>632</v>
      </c>
      <c r="C277" s="51" t="s">
        <v>58</v>
      </c>
      <c r="D277" s="52">
        <v>28291</v>
      </c>
      <c r="E277" s="34">
        <f>ROUNDDOWN((J277-D277)/365.25, 0)</f>
        <v>31</v>
      </c>
      <c r="F277" s="61">
        <v>12</v>
      </c>
      <c r="G277" s="74" t="s">
        <v>32</v>
      </c>
      <c r="H277" s="51" t="s">
        <v>1332</v>
      </c>
      <c r="I277" s="51">
        <v>2009</v>
      </c>
      <c r="J277" s="33">
        <v>39978</v>
      </c>
    </row>
    <row r="278" spans="1:10">
      <c r="A278" s="51" t="s">
        <v>1789</v>
      </c>
      <c r="B278" s="51" t="s">
        <v>394</v>
      </c>
      <c r="C278" s="51" t="s">
        <v>1151</v>
      </c>
      <c r="D278" s="52">
        <v>27540</v>
      </c>
      <c r="E278" s="34">
        <f>ROUNDDOWN((J278-D278)/365.25, 0)</f>
        <v>39</v>
      </c>
      <c r="F278" s="61">
        <v>12</v>
      </c>
      <c r="G278" s="74" t="s">
        <v>32</v>
      </c>
      <c r="H278" s="51" t="s">
        <v>1318</v>
      </c>
      <c r="I278" s="51">
        <v>2014</v>
      </c>
      <c r="J278" s="33">
        <v>41805</v>
      </c>
    </row>
    <row r="279" spans="1:10">
      <c r="A279" s="51" t="s">
        <v>1788</v>
      </c>
      <c r="B279" s="51" t="s">
        <v>576</v>
      </c>
      <c r="C279" s="51" t="s">
        <v>112</v>
      </c>
      <c r="D279" s="52">
        <v>18594</v>
      </c>
      <c r="E279" s="34">
        <f>ROUNDDOWN((J279-D279)/365.25, 0)</f>
        <v>53</v>
      </c>
      <c r="F279" s="61">
        <v>12</v>
      </c>
      <c r="G279" s="74" t="s">
        <v>32</v>
      </c>
      <c r="H279" s="51" t="s">
        <v>1312</v>
      </c>
      <c r="I279" s="51">
        <v>2004</v>
      </c>
      <c r="J279" s="33">
        <v>38151</v>
      </c>
    </row>
    <row r="280" spans="1:10">
      <c r="A280" s="51" t="s">
        <v>1787</v>
      </c>
      <c r="B280" s="51" t="s">
        <v>693</v>
      </c>
      <c r="C280" s="51" t="s">
        <v>59</v>
      </c>
      <c r="D280" s="52">
        <v>26799</v>
      </c>
      <c r="E280" s="34">
        <f>ROUNDDOWN((J280-D280)/365.25, 0)</f>
        <v>30</v>
      </c>
      <c r="F280" s="61">
        <v>6</v>
      </c>
      <c r="G280" s="74" t="s">
        <v>32</v>
      </c>
      <c r="H280" s="51" t="s">
        <v>1318</v>
      </c>
      <c r="I280" s="51">
        <v>2003</v>
      </c>
      <c r="J280" s="33">
        <v>37787</v>
      </c>
    </row>
    <row r="281" spans="1:10">
      <c r="A281" s="51" t="s">
        <v>4499</v>
      </c>
      <c r="B281" s="30" t="s">
        <v>1139</v>
      </c>
      <c r="C281" s="30" t="s">
        <v>153</v>
      </c>
      <c r="D281" s="33">
        <v>19845</v>
      </c>
      <c r="E281" s="30">
        <v>65</v>
      </c>
      <c r="F281" s="30">
        <v>2</v>
      </c>
      <c r="G281" s="30" t="s">
        <v>69</v>
      </c>
      <c r="H281" s="30" t="s">
        <v>4500</v>
      </c>
      <c r="I281" s="30">
        <v>2020</v>
      </c>
      <c r="J281" s="33">
        <v>43845</v>
      </c>
    </row>
    <row r="282" spans="1:10">
      <c r="A282" s="51" t="s">
        <v>1786</v>
      </c>
      <c r="B282" s="51" t="s">
        <v>1302</v>
      </c>
      <c r="C282" s="51" t="s">
        <v>84</v>
      </c>
      <c r="D282" s="52">
        <v>20124</v>
      </c>
      <c r="E282" s="34">
        <f>ROUNDDOWN((J282-D282)/365.25, 0)</f>
        <v>59</v>
      </c>
      <c r="F282" s="61">
        <v>14</v>
      </c>
      <c r="G282" s="72" t="s">
        <v>32</v>
      </c>
      <c r="H282" s="51" t="s">
        <v>1785</v>
      </c>
      <c r="I282" s="51">
        <v>2014</v>
      </c>
      <c r="J282" s="33">
        <v>41805</v>
      </c>
    </row>
    <row r="283" spans="1:10">
      <c r="A283" s="75" t="s">
        <v>24</v>
      </c>
      <c r="B283" s="75" t="s">
        <v>25</v>
      </c>
      <c r="C283" s="75" t="s">
        <v>26</v>
      </c>
      <c r="D283" s="76" t="s">
        <v>27</v>
      </c>
      <c r="E283" s="77" t="s">
        <v>3589</v>
      </c>
      <c r="F283" s="75" t="s">
        <v>28</v>
      </c>
      <c r="G283" s="75" t="s">
        <v>29</v>
      </c>
      <c r="H283" s="75" t="s">
        <v>30</v>
      </c>
      <c r="I283" s="75" t="s">
        <v>37</v>
      </c>
      <c r="J283" s="75" t="s">
        <v>4029</v>
      </c>
    </row>
    <row r="284" spans="1:10">
      <c r="A284" s="93" t="s">
        <v>4319</v>
      </c>
      <c r="B284" s="93"/>
      <c r="C284" s="93"/>
      <c r="D284" s="94"/>
      <c r="E284" s="94"/>
      <c r="F284" s="94"/>
      <c r="G284" s="94"/>
      <c r="H284" s="93"/>
      <c r="I284" s="93"/>
      <c r="J284" s="93"/>
    </row>
    <row r="285" spans="1:10">
      <c r="A285" s="85" t="s">
        <v>3466</v>
      </c>
      <c r="B285" s="85"/>
      <c r="C285" s="85"/>
      <c r="D285" s="86"/>
      <c r="E285" s="86"/>
      <c r="F285" s="86"/>
      <c r="G285" s="86"/>
      <c r="H285" s="85"/>
      <c r="I285" s="85"/>
      <c r="J285" s="85"/>
    </row>
    <row r="286" spans="1:10">
      <c r="A286" s="51" t="s">
        <v>1784</v>
      </c>
      <c r="B286" s="51" t="s">
        <v>815</v>
      </c>
      <c r="C286" s="51" t="s">
        <v>60</v>
      </c>
      <c r="D286" s="52">
        <v>17491</v>
      </c>
      <c r="E286" s="34">
        <f t="shared" ref="E286:E325" si="20">ROUNDDOWN((J286-D286)/365.25, 0)</f>
        <v>50</v>
      </c>
      <c r="F286" s="51">
        <v>1</v>
      </c>
      <c r="G286" s="51" t="s">
        <v>36</v>
      </c>
      <c r="H286" s="51" t="s">
        <v>1299</v>
      </c>
      <c r="I286" s="51">
        <v>1998</v>
      </c>
      <c r="J286" s="33">
        <v>35865</v>
      </c>
    </row>
    <row r="287" spans="1:10">
      <c r="A287" s="51" t="s">
        <v>1783</v>
      </c>
      <c r="B287" s="51" t="s">
        <v>1297</v>
      </c>
      <c r="C287" s="51" t="s">
        <v>60</v>
      </c>
      <c r="D287" s="52">
        <v>17989</v>
      </c>
      <c r="E287" s="34">
        <f t="shared" si="20"/>
        <v>46</v>
      </c>
      <c r="F287" s="51">
        <v>1</v>
      </c>
      <c r="G287" s="51" t="s">
        <v>36</v>
      </c>
      <c r="H287" s="51" t="s">
        <v>1296</v>
      </c>
      <c r="I287" s="51">
        <v>1996</v>
      </c>
      <c r="J287" s="33">
        <v>35137</v>
      </c>
    </row>
    <row r="288" spans="1:10">
      <c r="A288" s="51" t="s">
        <v>1782</v>
      </c>
      <c r="B288" s="51" t="s">
        <v>1293</v>
      </c>
      <c r="C288" s="51" t="s">
        <v>823</v>
      </c>
      <c r="D288" s="52">
        <v>20369</v>
      </c>
      <c r="E288" s="34">
        <f t="shared" si="20"/>
        <v>41</v>
      </c>
      <c r="F288" s="51">
        <v>1</v>
      </c>
      <c r="G288" s="51" t="s">
        <v>1292</v>
      </c>
      <c r="H288" s="51" t="s">
        <v>1291</v>
      </c>
      <c r="I288" s="51">
        <v>1997</v>
      </c>
      <c r="J288" s="33">
        <v>35490</v>
      </c>
    </row>
    <row r="289" spans="1:10">
      <c r="A289" s="51" t="s">
        <v>1781</v>
      </c>
      <c r="B289" s="51" t="s">
        <v>817</v>
      </c>
      <c r="C289" s="51" t="s">
        <v>58</v>
      </c>
      <c r="D289" s="52">
        <v>21928</v>
      </c>
      <c r="E289" s="34">
        <f t="shared" si="20"/>
        <v>37</v>
      </c>
      <c r="F289" s="51">
        <v>1</v>
      </c>
      <c r="G289" s="51" t="s">
        <v>35</v>
      </c>
      <c r="H289" s="51" t="s">
        <v>1289</v>
      </c>
      <c r="I289" s="51">
        <v>1997</v>
      </c>
      <c r="J289" s="33">
        <v>35707</v>
      </c>
    </row>
    <row r="290" spans="1:10">
      <c r="A290" s="85" t="s">
        <v>3470</v>
      </c>
      <c r="B290" s="85"/>
      <c r="C290" s="85"/>
      <c r="D290" s="86"/>
      <c r="E290" s="86"/>
      <c r="F290" s="86"/>
      <c r="G290" s="86"/>
      <c r="H290" s="85"/>
      <c r="I290" s="85"/>
      <c r="J290" s="85"/>
    </row>
    <row r="291" spans="1:10">
      <c r="A291" s="51" t="s">
        <v>1780</v>
      </c>
      <c r="B291" s="51" t="s">
        <v>832</v>
      </c>
      <c r="C291" s="51" t="s">
        <v>99</v>
      </c>
      <c r="D291" s="52">
        <v>17956</v>
      </c>
      <c r="E291" s="34">
        <f t="shared" si="20"/>
        <v>42</v>
      </c>
      <c r="F291" s="51">
        <v>1</v>
      </c>
      <c r="G291" s="63" t="s">
        <v>32</v>
      </c>
      <c r="H291" s="51" t="s">
        <v>635</v>
      </c>
      <c r="I291" s="51">
        <v>1991</v>
      </c>
      <c r="J291" s="33">
        <v>33496</v>
      </c>
    </row>
    <row r="292" spans="1:10">
      <c r="A292" s="51" t="s">
        <v>1779</v>
      </c>
      <c r="B292" s="51" t="s">
        <v>1778</v>
      </c>
      <c r="C292" s="51" t="s">
        <v>257</v>
      </c>
      <c r="D292" s="52">
        <v>21615</v>
      </c>
      <c r="E292" s="34">
        <f t="shared" si="20"/>
        <v>42</v>
      </c>
      <c r="F292" s="51">
        <v>1</v>
      </c>
      <c r="G292" s="63" t="s">
        <v>32</v>
      </c>
      <c r="H292" s="51" t="s">
        <v>1763</v>
      </c>
      <c r="I292" s="51">
        <v>2001</v>
      </c>
      <c r="J292" s="33">
        <v>37138</v>
      </c>
    </row>
    <row r="293" spans="1:10">
      <c r="A293" s="51" t="s">
        <v>1777</v>
      </c>
      <c r="B293" s="51" t="s">
        <v>1735</v>
      </c>
      <c r="C293" s="51" t="s">
        <v>60</v>
      </c>
      <c r="D293" s="52">
        <v>21424</v>
      </c>
      <c r="E293" s="34">
        <f t="shared" si="20"/>
        <v>39</v>
      </c>
      <c r="F293" s="51">
        <v>1</v>
      </c>
      <c r="G293" s="63" t="s">
        <v>32</v>
      </c>
      <c r="H293" s="51" t="s">
        <v>1776</v>
      </c>
      <c r="I293" s="51">
        <v>1997</v>
      </c>
      <c r="J293" s="33">
        <v>35681</v>
      </c>
    </row>
    <row r="294" spans="1:10">
      <c r="A294" s="51" t="s">
        <v>1775</v>
      </c>
      <c r="B294" s="51" t="s">
        <v>889</v>
      </c>
      <c r="C294" s="51" t="s">
        <v>112</v>
      </c>
      <c r="D294" s="52">
        <v>21461</v>
      </c>
      <c r="E294" s="34">
        <f t="shared" si="20"/>
        <v>33</v>
      </c>
      <c r="F294" s="51">
        <v>2</v>
      </c>
      <c r="G294" s="63" t="s">
        <v>32</v>
      </c>
      <c r="H294" s="51" t="s">
        <v>1774</v>
      </c>
      <c r="I294" s="51">
        <v>1991</v>
      </c>
      <c r="J294" s="33">
        <v>33526</v>
      </c>
    </row>
    <row r="295" spans="1:10">
      <c r="A295" s="51" t="s">
        <v>1773</v>
      </c>
      <c r="B295" s="51" t="s">
        <v>817</v>
      </c>
      <c r="C295" s="51" t="s">
        <v>58</v>
      </c>
      <c r="D295" s="52">
        <v>21928</v>
      </c>
      <c r="E295" s="34">
        <f t="shared" si="20"/>
        <v>42</v>
      </c>
      <c r="F295" s="51">
        <v>1</v>
      </c>
      <c r="G295" s="51" t="s">
        <v>32</v>
      </c>
      <c r="H295" s="51" t="s">
        <v>1772</v>
      </c>
      <c r="I295" s="51">
        <v>2002</v>
      </c>
      <c r="J295" s="33">
        <v>37509</v>
      </c>
    </row>
    <row r="296" spans="1:10">
      <c r="A296" s="51" t="s">
        <v>1771</v>
      </c>
      <c r="B296" s="51" t="s">
        <v>844</v>
      </c>
      <c r="C296" s="51" t="s">
        <v>257</v>
      </c>
      <c r="D296" s="52">
        <v>23919</v>
      </c>
      <c r="E296" s="34">
        <f t="shared" si="20"/>
        <v>35</v>
      </c>
      <c r="F296" s="51">
        <v>1</v>
      </c>
      <c r="G296" s="63" t="s">
        <v>32</v>
      </c>
      <c r="H296" s="51" t="s">
        <v>1763</v>
      </c>
      <c r="I296" s="51">
        <v>2000</v>
      </c>
      <c r="J296" s="33">
        <v>36773</v>
      </c>
    </row>
    <row r="297" spans="1:10">
      <c r="A297" s="51" t="s">
        <v>1770</v>
      </c>
      <c r="B297" s="51" t="s">
        <v>889</v>
      </c>
      <c r="C297" s="51" t="s">
        <v>112</v>
      </c>
      <c r="D297" s="52">
        <v>21461</v>
      </c>
      <c r="E297" s="34">
        <f t="shared" si="20"/>
        <v>35</v>
      </c>
      <c r="F297" s="51">
        <v>1</v>
      </c>
      <c r="G297" s="63" t="s">
        <v>32</v>
      </c>
      <c r="H297" s="51" t="s">
        <v>783</v>
      </c>
      <c r="I297" s="51">
        <v>1994</v>
      </c>
      <c r="J297" s="33">
        <v>34589</v>
      </c>
    </row>
    <row r="298" spans="1:10">
      <c r="A298" s="51" t="s">
        <v>1769</v>
      </c>
      <c r="B298" s="51" t="s">
        <v>817</v>
      </c>
      <c r="C298" s="51" t="s">
        <v>58</v>
      </c>
      <c r="D298" s="52">
        <v>21928</v>
      </c>
      <c r="E298" s="34">
        <f t="shared" si="20"/>
        <v>41</v>
      </c>
      <c r="F298" s="51">
        <v>2</v>
      </c>
      <c r="G298" s="63" t="s">
        <v>32</v>
      </c>
      <c r="H298" s="51" t="s">
        <v>1763</v>
      </c>
      <c r="I298" s="51">
        <v>2001</v>
      </c>
      <c r="J298" s="33">
        <v>37138</v>
      </c>
    </row>
    <row r="299" spans="1:10">
      <c r="A299" s="51" t="s">
        <v>1768</v>
      </c>
      <c r="B299" s="51" t="s">
        <v>832</v>
      </c>
      <c r="C299" s="51" t="s">
        <v>99</v>
      </c>
      <c r="D299" s="52">
        <v>17956</v>
      </c>
      <c r="E299" s="34">
        <f t="shared" si="20"/>
        <v>43</v>
      </c>
      <c r="F299" s="51">
        <v>1</v>
      </c>
      <c r="G299" s="63" t="s">
        <v>32</v>
      </c>
      <c r="H299" s="51" t="s">
        <v>1601</v>
      </c>
      <c r="I299" s="51">
        <v>1992</v>
      </c>
      <c r="J299" s="33">
        <v>33863</v>
      </c>
    </row>
    <row r="300" spans="1:10">
      <c r="A300" s="51" t="s">
        <v>1767</v>
      </c>
      <c r="B300" s="51" t="s">
        <v>889</v>
      </c>
      <c r="C300" s="51" t="s">
        <v>112</v>
      </c>
      <c r="D300" s="52">
        <v>21461</v>
      </c>
      <c r="E300" s="34">
        <f t="shared" si="20"/>
        <v>34</v>
      </c>
      <c r="F300" s="51">
        <v>1</v>
      </c>
      <c r="G300" s="63" t="s">
        <v>32</v>
      </c>
      <c r="H300" s="51" t="s">
        <v>1087</v>
      </c>
      <c r="I300" s="51">
        <v>1993</v>
      </c>
      <c r="J300" s="33">
        <v>34227</v>
      </c>
    </row>
    <row r="301" spans="1:10">
      <c r="A301" s="51" t="s">
        <v>1766</v>
      </c>
      <c r="B301" s="51" t="s">
        <v>817</v>
      </c>
      <c r="C301" s="51" t="s">
        <v>58</v>
      </c>
      <c r="D301" s="52">
        <v>21928</v>
      </c>
      <c r="E301" s="34">
        <f t="shared" si="20"/>
        <v>40</v>
      </c>
      <c r="F301" s="51">
        <v>1</v>
      </c>
      <c r="G301" s="63" t="s">
        <v>32</v>
      </c>
      <c r="H301" s="51" t="s">
        <v>1763</v>
      </c>
      <c r="I301" s="51">
        <v>2000</v>
      </c>
      <c r="J301" s="33">
        <v>36773</v>
      </c>
    </row>
    <row r="302" spans="1:10">
      <c r="A302" s="51" t="s">
        <v>1765</v>
      </c>
      <c r="B302" s="51" t="s">
        <v>851</v>
      </c>
      <c r="C302" s="51" t="s">
        <v>84</v>
      </c>
      <c r="D302" s="52">
        <v>20506</v>
      </c>
      <c r="E302" s="34">
        <f t="shared" si="20"/>
        <v>38</v>
      </c>
      <c r="F302" s="51">
        <v>2</v>
      </c>
      <c r="G302" s="63" t="s">
        <v>32</v>
      </c>
      <c r="H302" s="51" t="s">
        <v>783</v>
      </c>
      <c r="I302" s="51">
        <v>1994</v>
      </c>
      <c r="J302" s="33">
        <v>34589</v>
      </c>
    </row>
    <row r="303" spans="1:10">
      <c r="A303" s="51" t="s">
        <v>1764</v>
      </c>
      <c r="B303" s="51" t="s">
        <v>844</v>
      </c>
      <c r="C303" s="51" t="s">
        <v>257</v>
      </c>
      <c r="D303" s="52">
        <v>23919</v>
      </c>
      <c r="E303" s="34">
        <f t="shared" si="20"/>
        <v>36</v>
      </c>
      <c r="F303" s="51">
        <v>3</v>
      </c>
      <c r="G303" s="63" t="s">
        <v>32</v>
      </c>
      <c r="H303" s="51" t="s">
        <v>1763</v>
      </c>
      <c r="I303" s="51">
        <v>2001</v>
      </c>
      <c r="J303" s="33">
        <v>37138</v>
      </c>
    </row>
    <row r="304" spans="1:10">
      <c r="A304" s="51" t="s">
        <v>1762</v>
      </c>
      <c r="B304" s="51" t="s">
        <v>829</v>
      </c>
      <c r="C304" s="51" t="s">
        <v>257</v>
      </c>
      <c r="D304" s="52">
        <v>21615</v>
      </c>
      <c r="E304" s="34">
        <f t="shared" si="20"/>
        <v>41</v>
      </c>
      <c r="F304" s="51">
        <v>1</v>
      </c>
      <c r="G304" s="63" t="s">
        <v>32</v>
      </c>
      <c r="H304" s="51" t="s">
        <v>1256</v>
      </c>
      <c r="I304" s="51">
        <v>2000</v>
      </c>
      <c r="J304" s="33">
        <v>36776</v>
      </c>
    </row>
    <row r="305" spans="1:10">
      <c r="A305" s="51" t="s">
        <v>1761</v>
      </c>
      <c r="B305" s="51" t="s">
        <v>851</v>
      </c>
      <c r="C305" s="51" t="s">
        <v>84</v>
      </c>
      <c r="D305" s="52">
        <v>20506</v>
      </c>
      <c r="E305" s="34">
        <f t="shared" si="20"/>
        <v>36</v>
      </c>
      <c r="F305" s="51">
        <v>1</v>
      </c>
      <c r="G305" s="63" t="s">
        <v>32</v>
      </c>
      <c r="H305" s="51" t="s">
        <v>1760</v>
      </c>
      <c r="I305" s="51">
        <v>1992</v>
      </c>
      <c r="J305" s="33">
        <v>33860</v>
      </c>
    </row>
    <row r="306" spans="1:10">
      <c r="A306" s="51" t="s">
        <v>1759</v>
      </c>
      <c r="B306" s="51" t="s">
        <v>851</v>
      </c>
      <c r="C306" s="51" t="s">
        <v>84</v>
      </c>
      <c r="D306" s="52">
        <v>20506</v>
      </c>
      <c r="E306" s="34">
        <f t="shared" si="20"/>
        <v>37</v>
      </c>
      <c r="F306" s="51">
        <v>2</v>
      </c>
      <c r="G306" s="63" t="s">
        <v>32</v>
      </c>
      <c r="H306" s="51" t="s">
        <v>1246</v>
      </c>
      <c r="I306" s="51">
        <v>1993</v>
      </c>
      <c r="J306" s="33">
        <v>34227</v>
      </c>
    </row>
    <row r="307" spans="1:10">
      <c r="A307" s="51" t="s">
        <v>1758</v>
      </c>
      <c r="B307" s="51" t="s">
        <v>829</v>
      </c>
      <c r="C307" s="51" t="s">
        <v>257</v>
      </c>
      <c r="D307" s="52">
        <v>21615</v>
      </c>
      <c r="E307" s="34">
        <f t="shared" si="20"/>
        <v>44</v>
      </c>
      <c r="F307" s="51">
        <v>1</v>
      </c>
      <c r="G307" s="63" t="s">
        <v>32</v>
      </c>
      <c r="H307" s="51" t="s">
        <v>1275</v>
      </c>
      <c r="I307" s="51">
        <v>2003</v>
      </c>
      <c r="J307" s="33">
        <v>37875</v>
      </c>
    </row>
    <row r="308" spans="1:10">
      <c r="A308" s="51" t="s">
        <v>1757</v>
      </c>
      <c r="B308" s="51" t="s">
        <v>832</v>
      </c>
      <c r="C308" s="51" t="s">
        <v>99</v>
      </c>
      <c r="D308" s="52">
        <v>17956</v>
      </c>
      <c r="E308" s="34">
        <f t="shared" si="20"/>
        <v>39</v>
      </c>
      <c r="F308" s="51">
        <v>1</v>
      </c>
      <c r="G308" s="51" t="s">
        <v>32</v>
      </c>
      <c r="H308" s="51" t="s">
        <v>1597</v>
      </c>
      <c r="I308" s="51">
        <v>1988</v>
      </c>
      <c r="J308" s="33">
        <v>32283</v>
      </c>
    </row>
    <row r="309" spans="1:10">
      <c r="A309" s="51" t="s">
        <v>1756</v>
      </c>
      <c r="B309" s="51" t="s">
        <v>1293</v>
      </c>
      <c r="C309" s="51" t="s">
        <v>823</v>
      </c>
      <c r="D309" s="52">
        <v>20369</v>
      </c>
      <c r="E309" s="34">
        <f t="shared" si="20"/>
        <v>38</v>
      </c>
      <c r="F309" s="51">
        <v>1</v>
      </c>
      <c r="G309" s="63" t="s">
        <v>32</v>
      </c>
      <c r="H309" s="51" t="s">
        <v>1246</v>
      </c>
      <c r="I309" s="51">
        <v>1994</v>
      </c>
      <c r="J309" s="33">
        <v>34592</v>
      </c>
    </row>
    <row r="310" spans="1:10">
      <c r="A310" s="51" t="s">
        <v>1755</v>
      </c>
      <c r="B310" s="51" t="s">
        <v>851</v>
      </c>
      <c r="C310" s="51" t="s">
        <v>84</v>
      </c>
      <c r="D310" s="52">
        <v>20506</v>
      </c>
      <c r="E310" s="34">
        <f t="shared" si="20"/>
        <v>33</v>
      </c>
      <c r="F310" s="51">
        <v>1</v>
      </c>
      <c r="G310" s="51" t="s">
        <v>32</v>
      </c>
      <c r="H310" s="51" t="s">
        <v>1540</v>
      </c>
      <c r="I310" s="51">
        <v>1989</v>
      </c>
      <c r="J310" s="33">
        <v>32771</v>
      </c>
    </row>
    <row r="311" spans="1:10">
      <c r="A311" s="51" t="s">
        <v>1754</v>
      </c>
      <c r="B311" s="51" t="s">
        <v>844</v>
      </c>
      <c r="C311" s="51" t="s">
        <v>257</v>
      </c>
      <c r="D311" s="52">
        <v>23919</v>
      </c>
      <c r="E311" s="34">
        <f t="shared" si="20"/>
        <v>32</v>
      </c>
      <c r="F311" s="51">
        <v>2</v>
      </c>
      <c r="G311" s="51" t="s">
        <v>32</v>
      </c>
      <c r="H311" s="51" t="s">
        <v>1258</v>
      </c>
      <c r="I311" s="51">
        <v>1997</v>
      </c>
      <c r="J311" s="33">
        <v>35683</v>
      </c>
    </row>
    <row r="312" spans="1:10">
      <c r="A312" s="51" t="s">
        <v>1753</v>
      </c>
      <c r="B312" s="51" t="s">
        <v>844</v>
      </c>
      <c r="C312" s="51" t="s">
        <v>257</v>
      </c>
      <c r="D312" s="52">
        <v>23919</v>
      </c>
      <c r="E312" s="34">
        <f t="shared" si="20"/>
        <v>37</v>
      </c>
      <c r="F312" s="51">
        <v>2</v>
      </c>
      <c r="G312" s="51" t="s">
        <v>32</v>
      </c>
      <c r="H312" s="51" t="s">
        <v>1258</v>
      </c>
      <c r="I312" s="51">
        <v>2002</v>
      </c>
      <c r="J312" s="33">
        <v>37509</v>
      </c>
    </row>
    <row r="313" spans="1:10">
      <c r="A313" s="51" t="s">
        <v>1752</v>
      </c>
      <c r="B313" s="51" t="s">
        <v>877</v>
      </c>
      <c r="C313" s="51" t="s">
        <v>257</v>
      </c>
      <c r="D313" s="52">
        <v>23744</v>
      </c>
      <c r="E313" s="34">
        <f t="shared" si="20"/>
        <v>29</v>
      </c>
      <c r="F313" s="51">
        <v>2</v>
      </c>
      <c r="G313" s="63" t="s">
        <v>32</v>
      </c>
      <c r="H313" s="51" t="s">
        <v>1246</v>
      </c>
      <c r="I313" s="51">
        <v>1994</v>
      </c>
      <c r="J313" s="33">
        <v>34592</v>
      </c>
    </row>
    <row r="314" spans="1:10">
      <c r="A314" s="51" t="s">
        <v>1751</v>
      </c>
      <c r="B314" s="51" t="s">
        <v>829</v>
      </c>
      <c r="C314" s="51" t="s">
        <v>257</v>
      </c>
      <c r="D314" s="52">
        <v>21615</v>
      </c>
      <c r="E314" s="34">
        <f t="shared" si="20"/>
        <v>57</v>
      </c>
      <c r="F314" s="51">
        <v>2</v>
      </c>
      <c r="G314" s="72" t="s">
        <v>32</v>
      </c>
      <c r="H314" s="51" t="s">
        <v>1184</v>
      </c>
      <c r="I314" s="51">
        <v>2016</v>
      </c>
      <c r="J314" s="33">
        <v>42537</v>
      </c>
    </row>
    <row r="315" spans="1:10">
      <c r="A315" s="51" t="s">
        <v>1750</v>
      </c>
      <c r="B315" s="51" t="s">
        <v>1749</v>
      </c>
      <c r="C315" s="51" t="s">
        <v>84</v>
      </c>
      <c r="D315" s="52">
        <v>20506</v>
      </c>
      <c r="E315" s="34">
        <f t="shared" si="20"/>
        <v>35</v>
      </c>
      <c r="F315" s="51">
        <v>3</v>
      </c>
      <c r="G315" s="63" t="s">
        <v>32</v>
      </c>
      <c r="H315" s="51" t="s">
        <v>1246</v>
      </c>
      <c r="I315" s="51">
        <v>1991</v>
      </c>
      <c r="J315" s="33">
        <v>33496</v>
      </c>
    </row>
    <row r="316" spans="1:10">
      <c r="A316" s="51" t="s">
        <v>1748</v>
      </c>
      <c r="B316" s="51" t="s">
        <v>851</v>
      </c>
      <c r="C316" s="51" t="s">
        <v>84</v>
      </c>
      <c r="D316" s="52">
        <v>20506</v>
      </c>
      <c r="E316" s="34">
        <f t="shared" si="20"/>
        <v>40</v>
      </c>
      <c r="F316" s="51">
        <v>1</v>
      </c>
      <c r="G316" s="63" t="s">
        <v>32</v>
      </c>
      <c r="H316" s="51" t="s">
        <v>1248</v>
      </c>
      <c r="I316" s="51">
        <v>1996</v>
      </c>
      <c r="J316" s="33">
        <v>35229</v>
      </c>
    </row>
    <row r="317" spans="1:10">
      <c r="A317" s="51" t="s">
        <v>1747</v>
      </c>
      <c r="B317" s="51" t="s">
        <v>851</v>
      </c>
      <c r="C317" s="51" t="s">
        <v>84</v>
      </c>
      <c r="D317" s="52">
        <v>20506</v>
      </c>
      <c r="E317" s="34">
        <f t="shared" si="20"/>
        <v>43</v>
      </c>
      <c r="F317" s="51">
        <v>1</v>
      </c>
      <c r="G317" s="51" t="s">
        <v>32</v>
      </c>
      <c r="H317" s="51" t="s">
        <v>1746</v>
      </c>
      <c r="I317" s="51">
        <v>1999</v>
      </c>
      <c r="J317" s="33">
        <v>36331</v>
      </c>
    </row>
    <row r="318" spans="1:10">
      <c r="A318" s="51" t="s">
        <v>1745</v>
      </c>
      <c r="B318" s="51" t="s">
        <v>889</v>
      </c>
      <c r="C318" s="51" t="s">
        <v>112</v>
      </c>
      <c r="D318" s="52">
        <v>21461</v>
      </c>
      <c r="E318" s="34">
        <f t="shared" si="20"/>
        <v>31</v>
      </c>
      <c r="F318" s="51">
        <v>1</v>
      </c>
      <c r="G318" s="72" t="s">
        <v>32</v>
      </c>
      <c r="H318" s="51" t="s">
        <v>1511</v>
      </c>
      <c r="I318" s="51">
        <v>1990</v>
      </c>
      <c r="J318" s="33">
        <v>33135</v>
      </c>
    </row>
    <row r="319" spans="1:10">
      <c r="A319" s="51" t="s">
        <v>1744</v>
      </c>
      <c r="B319" s="51" t="s">
        <v>853</v>
      </c>
      <c r="C319" s="51" t="s">
        <v>1151</v>
      </c>
      <c r="D319" s="52">
        <v>25593</v>
      </c>
      <c r="E319" s="34">
        <f t="shared" si="20"/>
        <v>46</v>
      </c>
      <c r="F319" s="51">
        <v>2</v>
      </c>
      <c r="G319" s="72" t="s">
        <v>32</v>
      </c>
      <c r="H319" s="51" t="s">
        <v>1542</v>
      </c>
      <c r="I319" s="51">
        <v>2016</v>
      </c>
      <c r="J319" s="33">
        <v>42540</v>
      </c>
    </row>
    <row r="320" spans="1:10">
      <c r="A320" s="51" t="s">
        <v>1743</v>
      </c>
      <c r="B320" s="51" t="s">
        <v>853</v>
      </c>
      <c r="C320" s="51" t="s">
        <v>1151</v>
      </c>
      <c r="D320" s="52">
        <v>25593</v>
      </c>
      <c r="E320" s="34">
        <f t="shared" si="20"/>
        <v>47</v>
      </c>
      <c r="F320" s="51">
        <v>1</v>
      </c>
      <c r="G320" s="72" t="s">
        <v>32</v>
      </c>
      <c r="H320" s="51" t="s">
        <v>1534</v>
      </c>
      <c r="I320" s="62">
        <v>2017</v>
      </c>
      <c r="J320" s="33">
        <v>42904</v>
      </c>
    </row>
    <row r="321" spans="1:10">
      <c r="A321" s="51" t="s">
        <v>1742</v>
      </c>
      <c r="B321" s="51" t="s">
        <v>889</v>
      </c>
      <c r="C321" s="51" t="s">
        <v>112</v>
      </c>
      <c r="D321" s="52">
        <v>21461</v>
      </c>
      <c r="E321" s="34">
        <f t="shared" si="20"/>
        <v>33</v>
      </c>
      <c r="F321" s="51">
        <v>2</v>
      </c>
      <c r="G321" s="63" t="s">
        <v>32</v>
      </c>
      <c r="H321" s="51" t="s">
        <v>1268</v>
      </c>
      <c r="I321" s="62">
        <v>1992</v>
      </c>
      <c r="J321" s="33">
        <v>33860</v>
      </c>
    </row>
    <row r="322" spans="1:10">
      <c r="A322" s="51" t="s">
        <v>1741</v>
      </c>
      <c r="B322" s="51" t="s">
        <v>851</v>
      </c>
      <c r="C322" s="51" t="s">
        <v>84</v>
      </c>
      <c r="D322" s="52">
        <v>20506</v>
      </c>
      <c r="E322" s="34">
        <f t="shared" si="20"/>
        <v>42</v>
      </c>
      <c r="F322" s="51">
        <v>1</v>
      </c>
      <c r="G322" s="63" t="s">
        <v>32</v>
      </c>
      <c r="H322" s="51" t="s">
        <v>1248</v>
      </c>
      <c r="I322" s="62">
        <v>1998</v>
      </c>
      <c r="J322" s="33">
        <v>35959</v>
      </c>
    </row>
    <row r="323" spans="1:10">
      <c r="A323" s="51" t="s">
        <v>1740</v>
      </c>
      <c r="B323" s="51" t="s">
        <v>880</v>
      </c>
      <c r="C323" s="51" t="s">
        <v>59</v>
      </c>
      <c r="D323" s="52">
        <v>27686</v>
      </c>
      <c r="E323" s="34">
        <f t="shared" si="20"/>
        <v>38</v>
      </c>
      <c r="F323" s="51">
        <v>1</v>
      </c>
      <c r="G323" s="63" t="s">
        <v>32</v>
      </c>
      <c r="H323" s="51" t="s">
        <v>800</v>
      </c>
      <c r="I323" s="62">
        <v>2014</v>
      </c>
      <c r="J323" s="33">
        <v>41805</v>
      </c>
    </row>
    <row r="324" spans="1:10">
      <c r="A324" s="51" t="s">
        <v>1739</v>
      </c>
      <c r="B324" s="51" t="s">
        <v>851</v>
      </c>
      <c r="C324" s="51" t="s">
        <v>84</v>
      </c>
      <c r="D324" s="52">
        <v>20506</v>
      </c>
      <c r="E324" s="34">
        <f t="shared" si="20"/>
        <v>41</v>
      </c>
      <c r="F324" s="51">
        <v>1</v>
      </c>
      <c r="G324" s="63" t="s">
        <v>32</v>
      </c>
      <c r="H324" s="51" t="s">
        <v>1528</v>
      </c>
      <c r="I324" s="62">
        <v>1997</v>
      </c>
      <c r="J324" s="33">
        <v>35593</v>
      </c>
    </row>
    <row r="325" spans="1:10">
      <c r="A325" s="51" t="s">
        <v>4836</v>
      </c>
      <c r="B325" s="51" t="s">
        <v>1124</v>
      </c>
      <c r="C325" s="51" t="s">
        <v>99</v>
      </c>
      <c r="D325" s="52">
        <v>27443</v>
      </c>
      <c r="E325" s="34">
        <f t="shared" si="20"/>
        <v>46</v>
      </c>
      <c r="F325" s="51">
        <v>1</v>
      </c>
      <c r="G325" s="63" t="s">
        <v>32</v>
      </c>
      <c r="H325" s="51" t="s">
        <v>4829</v>
      </c>
      <c r="I325" s="60">
        <v>2021</v>
      </c>
      <c r="J325" s="52">
        <v>44444</v>
      </c>
    </row>
    <row r="326" spans="1:10">
      <c r="A326" s="51" t="s">
        <v>1738</v>
      </c>
      <c r="B326" s="51" t="s">
        <v>889</v>
      </c>
      <c r="C326" s="51" t="s">
        <v>112</v>
      </c>
      <c r="D326" s="52">
        <v>21461</v>
      </c>
      <c r="E326" s="34">
        <f>ROUNDDOWN((J326-D326)/365.25, 0)</f>
        <v>30</v>
      </c>
      <c r="F326" s="51">
        <v>2</v>
      </c>
      <c r="G326" s="51" t="s">
        <v>32</v>
      </c>
      <c r="H326" s="51" t="s">
        <v>1540</v>
      </c>
      <c r="I326" s="62">
        <v>1989</v>
      </c>
      <c r="J326" s="33">
        <v>32771</v>
      </c>
    </row>
    <row r="327" spans="1:10">
      <c r="A327" s="51" t="s">
        <v>1737</v>
      </c>
      <c r="B327" s="51" t="s">
        <v>851</v>
      </c>
      <c r="C327" s="51" t="s">
        <v>84</v>
      </c>
      <c r="D327" s="52">
        <v>20506</v>
      </c>
      <c r="E327" s="34">
        <f>ROUNDDOWN((J327-D327)/365.25, 0)</f>
        <v>44</v>
      </c>
      <c r="F327" s="51">
        <v>1</v>
      </c>
      <c r="G327" s="72" t="s">
        <v>32</v>
      </c>
      <c r="H327" s="51" t="s">
        <v>1534</v>
      </c>
      <c r="I327" s="62">
        <v>2000</v>
      </c>
      <c r="J327" s="33">
        <v>36695</v>
      </c>
    </row>
    <row r="328" spans="1:10">
      <c r="A328" s="51" t="s">
        <v>1736</v>
      </c>
      <c r="B328" s="51" t="s">
        <v>1735</v>
      </c>
      <c r="C328" s="51" t="s">
        <v>60</v>
      </c>
      <c r="D328" s="52">
        <v>21424</v>
      </c>
      <c r="E328" s="34">
        <f>ROUNDDOWN((J328-D328)/365.25, 0)</f>
        <v>35</v>
      </c>
      <c r="F328" s="51">
        <v>1</v>
      </c>
      <c r="G328" s="72" t="s">
        <v>32</v>
      </c>
      <c r="H328" s="51" t="s">
        <v>1711</v>
      </c>
      <c r="I328" s="62">
        <v>1993</v>
      </c>
      <c r="J328" s="33">
        <v>34230</v>
      </c>
    </row>
    <row r="329" spans="1:10">
      <c r="A329" s="51" t="s">
        <v>1734</v>
      </c>
      <c r="B329" s="51" t="s">
        <v>1237</v>
      </c>
      <c r="C329" s="51" t="s">
        <v>153</v>
      </c>
      <c r="D329" s="52">
        <v>27186</v>
      </c>
      <c r="E329" s="34">
        <f>ROUNDDOWN((J329-D329)/365.25, 0)</f>
        <v>27</v>
      </c>
      <c r="F329" s="51">
        <v>1</v>
      </c>
      <c r="G329" s="63" t="s">
        <v>32</v>
      </c>
      <c r="H329" s="51" t="s">
        <v>1272</v>
      </c>
      <c r="I329" s="62">
        <v>2001</v>
      </c>
      <c r="J329" s="33">
        <v>37141</v>
      </c>
    </row>
    <row r="330" spans="1:10">
      <c r="A330" s="51" t="s">
        <v>4413</v>
      </c>
      <c r="B330" s="30" t="s">
        <v>4392</v>
      </c>
      <c r="C330" s="30" t="s">
        <v>4559</v>
      </c>
      <c r="D330" s="33">
        <v>28246</v>
      </c>
      <c r="E330" s="34">
        <v>42</v>
      </c>
      <c r="F330" s="30">
        <v>1</v>
      </c>
      <c r="G330" s="30" t="s">
        <v>69</v>
      </c>
      <c r="H330" s="30" t="s">
        <v>4414</v>
      </c>
      <c r="I330" s="30">
        <v>2020</v>
      </c>
      <c r="J330" s="33">
        <v>43846</v>
      </c>
    </row>
    <row r="331" spans="1:10">
      <c r="A331" s="51" t="s">
        <v>1733</v>
      </c>
      <c r="B331" s="51" t="s">
        <v>853</v>
      </c>
      <c r="C331" s="51" t="s">
        <v>1151</v>
      </c>
      <c r="D331" s="52">
        <v>25593</v>
      </c>
      <c r="E331" s="34">
        <f t="shared" ref="E331:E354" si="21">ROUNDDOWN((J331-D331)/365.25, 0)</f>
        <v>33</v>
      </c>
      <c r="F331" s="51">
        <v>2</v>
      </c>
      <c r="G331" s="63" t="s">
        <v>32</v>
      </c>
      <c r="H331" s="51" t="s">
        <v>1099</v>
      </c>
      <c r="I331" s="62">
        <v>2003</v>
      </c>
      <c r="J331" s="33">
        <v>37875</v>
      </c>
    </row>
    <row r="332" spans="1:10">
      <c r="A332" s="51" t="s">
        <v>1732</v>
      </c>
      <c r="B332" s="51" t="s">
        <v>938</v>
      </c>
      <c r="C332" s="51" t="s">
        <v>112</v>
      </c>
      <c r="D332" s="52">
        <v>24583</v>
      </c>
      <c r="E332" s="34">
        <f t="shared" si="21"/>
        <v>28</v>
      </c>
      <c r="F332" s="51">
        <v>1</v>
      </c>
      <c r="G332" s="63" t="s">
        <v>32</v>
      </c>
      <c r="H332" s="51" t="s">
        <v>1268</v>
      </c>
      <c r="I332" s="62">
        <v>1995</v>
      </c>
      <c r="J332" s="33">
        <v>34955</v>
      </c>
    </row>
    <row r="333" spans="1:10">
      <c r="A333" s="51" t="s">
        <v>1731</v>
      </c>
      <c r="B333" s="51" t="s">
        <v>971</v>
      </c>
      <c r="C333" s="51" t="s">
        <v>906</v>
      </c>
      <c r="D333" s="52">
        <v>26915</v>
      </c>
      <c r="E333" s="34">
        <f t="shared" si="21"/>
        <v>30</v>
      </c>
      <c r="F333" s="51">
        <v>3</v>
      </c>
      <c r="G333" s="63" t="s">
        <v>32</v>
      </c>
      <c r="H333" s="51" t="s">
        <v>1099</v>
      </c>
      <c r="I333" s="62">
        <v>2003</v>
      </c>
      <c r="J333" s="33">
        <v>37875</v>
      </c>
    </row>
    <row r="334" spans="1:10">
      <c r="A334" s="51" t="s">
        <v>1730</v>
      </c>
      <c r="B334" s="51" t="s">
        <v>829</v>
      </c>
      <c r="C334" s="51" t="s">
        <v>257</v>
      </c>
      <c r="D334" s="52">
        <v>21615</v>
      </c>
      <c r="E334" s="34">
        <f t="shared" si="21"/>
        <v>54</v>
      </c>
      <c r="F334" s="51">
        <v>1</v>
      </c>
      <c r="G334" s="72" t="s">
        <v>32</v>
      </c>
      <c r="H334" s="51" t="s">
        <v>1451</v>
      </c>
      <c r="I334" s="62">
        <v>2013</v>
      </c>
      <c r="J334" s="33">
        <v>41441</v>
      </c>
    </row>
    <row r="335" spans="1:10">
      <c r="A335" s="51" t="s">
        <v>1729</v>
      </c>
      <c r="B335" s="51" t="s">
        <v>829</v>
      </c>
      <c r="C335" s="51" t="s">
        <v>257</v>
      </c>
      <c r="D335" s="52">
        <v>21615</v>
      </c>
      <c r="E335" s="34">
        <f t="shared" si="21"/>
        <v>51</v>
      </c>
      <c r="F335" s="51">
        <v>1</v>
      </c>
      <c r="G335" s="63" t="s">
        <v>32</v>
      </c>
      <c r="H335" s="51" t="s">
        <v>1239</v>
      </c>
      <c r="I335" s="62">
        <v>2010</v>
      </c>
      <c r="J335" s="33">
        <v>40342</v>
      </c>
    </row>
    <row r="336" spans="1:10">
      <c r="A336" s="51" t="s">
        <v>1728</v>
      </c>
      <c r="B336" s="51" t="s">
        <v>877</v>
      </c>
      <c r="C336" s="51" t="s">
        <v>257</v>
      </c>
      <c r="D336" s="52">
        <v>23744</v>
      </c>
      <c r="E336" s="34">
        <f t="shared" si="21"/>
        <v>51</v>
      </c>
      <c r="F336" s="51">
        <v>3</v>
      </c>
      <c r="G336" s="72" t="s">
        <v>32</v>
      </c>
      <c r="H336" s="51" t="s">
        <v>1244</v>
      </c>
      <c r="I336" s="62">
        <v>2016</v>
      </c>
      <c r="J336" s="33">
        <v>42540</v>
      </c>
    </row>
    <row r="337" spans="1:10">
      <c r="A337" s="51" t="s">
        <v>1727</v>
      </c>
      <c r="B337" s="51" t="s">
        <v>851</v>
      </c>
      <c r="C337" s="51" t="s">
        <v>84</v>
      </c>
      <c r="D337" s="52">
        <v>20506</v>
      </c>
      <c r="E337" s="34">
        <f t="shared" si="21"/>
        <v>46</v>
      </c>
      <c r="F337" s="51">
        <v>1</v>
      </c>
      <c r="G337" s="72" t="s">
        <v>32</v>
      </c>
      <c r="H337" s="51" t="s">
        <v>1451</v>
      </c>
      <c r="I337" s="62">
        <v>2002</v>
      </c>
      <c r="J337" s="33">
        <v>37423</v>
      </c>
    </row>
    <row r="338" spans="1:10">
      <c r="A338" s="51" t="s">
        <v>1726</v>
      </c>
      <c r="B338" s="51" t="s">
        <v>889</v>
      </c>
      <c r="C338" s="51" t="s">
        <v>112</v>
      </c>
      <c r="D338" s="52">
        <v>21461</v>
      </c>
      <c r="E338" s="34">
        <f t="shared" si="21"/>
        <v>37</v>
      </c>
      <c r="F338" s="51">
        <v>2</v>
      </c>
      <c r="G338" s="63" t="s">
        <v>32</v>
      </c>
      <c r="H338" s="51" t="s">
        <v>1239</v>
      </c>
      <c r="I338" s="62">
        <v>1996</v>
      </c>
      <c r="J338" s="33">
        <v>35229</v>
      </c>
    </row>
    <row r="339" spans="1:10">
      <c r="A339" s="51" t="s">
        <v>1725</v>
      </c>
      <c r="B339" s="51" t="s">
        <v>925</v>
      </c>
      <c r="C339" s="51" t="s">
        <v>58</v>
      </c>
      <c r="D339" s="52">
        <v>12390</v>
      </c>
      <c r="E339" s="34">
        <f t="shared" si="21"/>
        <v>56</v>
      </c>
      <c r="F339" s="51">
        <v>1</v>
      </c>
      <c r="G339" s="72" t="s">
        <v>32</v>
      </c>
      <c r="H339" s="51" t="s">
        <v>1496</v>
      </c>
      <c r="I339" s="62">
        <v>1990</v>
      </c>
      <c r="J339" s="33">
        <v>33133</v>
      </c>
    </row>
    <row r="340" spans="1:10">
      <c r="A340" s="51" t="s">
        <v>1724</v>
      </c>
      <c r="B340" s="51" t="s">
        <v>851</v>
      </c>
      <c r="C340" s="51" t="s">
        <v>84</v>
      </c>
      <c r="D340" s="52">
        <v>20506</v>
      </c>
      <c r="E340" s="34">
        <f t="shared" si="21"/>
        <v>45</v>
      </c>
      <c r="F340" s="51">
        <v>1</v>
      </c>
      <c r="G340" s="72" t="s">
        <v>32</v>
      </c>
      <c r="H340" s="51" t="s">
        <v>1435</v>
      </c>
      <c r="I340" s="62">
        <v>2001</v>
      </c>
      <c r="J340" s="33">
        <v>37059</v>
      </c>
    </row>
    <row r="341" spans="1:10">
      <c r="A341" s="51" t="s">
        <v>1723</v>
      </c>
      <c r="B341" s="51" t="s">
        <v>817</v>
      </c>
      <c r="C341" s="51" t="s">
        <v>58</v>
      </c>
      <c r="D341" s="52">
        <v>21928</v>
      </c>
      <c r="E341" s="34">
        <f t="shared" si="21"/>
        <v>39</v>
      </c>
      <c r="F341" s="51">
        <v>1</v>
      </c>
      <c r="G341" s="63" t="s">
        <v>32</v>
      </c>
      <c r="H341" s="51" t="s">
        <v>1722</v>
      </c>
      <c r="I341" s="62">
        <v>1999</v>
      </c>
      <c r="J341" s="33">
        <v>36408</v>
      </c>
    </row>
    <row r="342" spans="1:10">
      <c r="A342" s="51" t="s">
        <v>4112</v>
      </c>
      <c r="B342" s="51" t="s">
        <v>829</v>
      </c>
      <c r="C342" s="51" t="s">
        <v>257</v>
      </c>
      <c r="D342" s="52">
        <v>21615</v>
      </c>
      <c r="E342" s="34">
        <f t="shared" si="21"/>
        <v>59</v>
      </c>
      <c r="F342" s="51">
        <v>1</v>
      </c>
      <c r="G342" s="63" t="s">
        <v>32</v>
      </c>
      <c r="H342" s="51" t="s">
        <v>1435</v>
      </c>
      <c r="I342" s="51">
        <v>2018</v>
      </c>
      <c r="J342" s="52">
        <v>43268</v>
      </c>
    </row>
    <row r="343" spans="1:10">
      <c r="A343" s="51" t="s">
        <v>1721</v>
      </c>
      <c r="B343" s="51" t="s">
        <v>851</v>
      </c>
      <c r="C343" s="51" t="s">
        <v>84</v>
      </c>
      <c r="D343" s="52">
        <v>20506</v>
      </c>
      <c r="E343" s="34">
        <f t="shared" si="21"/>
        <v>47</v>
      </c>
      <c r="F343" s="51">
        <v>1</v>
      </c>
      <c r="G343" s="63" t="s">
        <v>32</v>
      </c>
      <c r="H343" s="51" t="s">
        <v>814</v>
      </c>
      <c r="I343" s="62">
        <v>2003</v>
      </c>
      <c r="J343" s="33">
        <v>37787</v>
      </c>
    </row>
    <row r="344" spans="1:10">
      <c r="A344" s="51" t="s">
        <v>1720</v>
      </c>
      <c r="B344" s="51" t="s">
        <v>899</v>
      </c>
      <c r="C344" s="51" t="s">
        <v>61</v>
      </c>
      <c r="D344" s="52">
        <v>29496</v>
      </c>
      <c r="E344" s="34">
        <f t="shared" si="21"/>
        <v>33</v>
      </c>
      <c r="F344" s="51">
        <v>2</v>
      </c>
      <c r="G344" s="63" t="s">
        <v>32</v>
      </c>
      <c r="H344" s="51" t="s">
        <v>814</v>
      </c>
      <c r="I344" s="62">
        <v>2014</v>
      </c>
      <c r="J344" s="33">
        <v>41805</v>
      </c>
    </row>
    <row r="345" spans="1:10">
      <c r="A345" s="51" t="s">
        <v>1719</v>
      </c>
      <c r="B345" s="51" t="s">
        <v>955</v>
      </c>
      <c r="C345" s="51" t="s">
        <v>61</v>
      </c>
      <c r="D345" s="52">
        <v>16138</v>
      </c>
      <c r="E345" s="34">
        <f t="shared" si="21"/>
        <v>57</v>
      </c>
      <c r="F345" s="51">
        <v>2</v>
      </c>
      <c r="G345" s="63" t="s">
        <v>32</v>
      </c>
      <c r="H345" s="51" t="s">
        <v>1272</v>
      </c>
      <c r="I345" s="62">
        <v>2001</v>
      </c>
      <c r="J345" s="33">
        <v>37141</v>
      </c>
    </row>
    <row r="346" spans="1:10">
      <c r="A346" s="51" t="s">
        <v>1718</v>
      </c>
      <c r="B346" s="51" t="s">
        <v>829</v>
      </c>
      <c r="C346" s="51" t="s">
        <v>257</v>
      </c>
      <c r="D346" s="52">
        <v>21615</v>
      </c>
      <c r="E346" s="34">
        <f t="shared" si="21"/>
        <v>52</v>
      </c>
      <c r="F346" s="51">
        <v>1</v>
      </c>
      <c r="G346" s="63" t="s">
        <v>32</v>
      </c>
      <c r="H346" s="51" t="s">
        <v>1234</v>
      </c>
      <c r="I346" s="62">
        <v>2011</v>
      </c>
      <c r="J346" s="33">
        <v>40706</v>
      </c>
    </row>
    <row r="347" spans="1:10">
      <c r="A347" s="51" t="s">
        <v>1717</v>
      </c>
      <c r="B347" s="51" t="s">
        <v>851</v>
      </c>
      <c r="C347" s="51" t="s">
        <v>84</v>
      </c>
      <c r="D347" s="52">
        <v>20506</v>
      </c>
      <c r="E347" s="34">
        <f t="shared" si="21"/>
        <v>48</v>
      </c>
      <c r="F347" s="51">
        <v>1</v>
      </c>
      <c r="G347" s="63" t="s">
        <v>32</v>
      </c>
      <c r="H347" s="51" t="s">
        <v>1239</v>
      </c>
      <c r="I347" s="62">
        <v>2004</v>
      </c>
      <c r="J347" s="33">
        <v>38151</v>
      </c>
    </row>
    <row r="348" spans="1:10">
      <c r="A348" s="51" t="s">
        <v>1716</v>
      </c>
      <c r="B348" s="51" t="s">
        <v>829</v>
      </c>
      <c r="C348" s="51" t="s">
        <v>257</v>
      </c>
      <c r="D348" s="52">
        <v>21615</v>
      </c>
      <c r="E348" s="34">
        <f t="shared" si="21"/>
        <v>56</v>
      </c>
      <c r="F348" s="51">
        <v>1</v>
      </c>
      <c r="G348" s="63" t="s">
        <v>32</v>
      </c>
      <c r="H348" s="51" t="s">
        <v>1438</v>
      </c>
      <c r="I348" s="62">
        <v>2015</v>
      </c>
      <c r="J348" s="33">
        <v>42169</v>
      </c>
    </row>
    <row r="349" spans="1:10">
      <c r="A349" s="51" t="s">
        <v>1715</v>
      </c>
      <c r="B349" s="51" t="s">
        <v>1124</v>
      </c>
      <c r="C349" s="51" t="s">
        <v>99</v>
      </c>
      <c r="D349" s="52">
        <v>27443</v>
      </c>
      <c r="E349" s="34">
        <f t="shared" si="21"/>
        <v>42</v>
      </c>
      <c r="F349" s="51">
        <v>2</v>
      </c>
      <c r="G349" s="63" t="s">
        <v>32</v>
      </c>
      <c r="H349" s="51" t="s">
        <v>1232</v>
      </c>
      <c r="I349" s="62">
        <v>2017</v>
      </c>
      <c r="J349" s="33">
        <v>42904</v>
      </c>
    </row>
    <row r="350" spans="1:10">
      <c r="A350" s="51" t="s">
        <v>1714</v>
      </c>
      <c r="B350" s="51" t="s">
        <v>853</v>
      </c>
      <c r="C350" s="51" t="s">
        <v>1151</v>
      </c>
      <c r="D350" s="52">
        <v>25593</v>
      </c>
      <c r="E350" s="34">
        <f t="shared" si="21"/>
        <v>45</v>
      </c>
      <c r="F350" s="51">
        <v>2</v>
      </c>
      <c r="G350" s="63" t="s">
        <v>32</v>
      </c>
      <c r="H350" s="51" t="s">
        <v>1438</v>
      </c>
      <c r="I350" s="62">
        <v>2015</v>
      </c>
      <c r="J350" s="33">
        <v>42169</v>
      </c>
    </row>
    <row r="351" spans="1:10">
      <c r="A351" s="51" t="s">
        <v>1713</v>
      </c>
      <c r="B351" s="51" t="s">
        <v>951</v>
      </c>
      <c r="C351" s="51" t="s">
        <v>84</v>
      </c>
      <c r="D351" s="52">
        <v>21313</v>
      </c>
      <c r="E351" s="34">
        <f t="shared" si="21"/>
        <v>59</v>
      </c>
      <c r="F351" s="51">
        <v>3</v>
      </c>
      <c r="G351" s="63" t="s">
        <v>32</v>
      </c>
      <c r="H351" s="51" t="s">
        <v>1232</v>
      </c>
      <c r="I351" s="62">
        <v>2017</v>
      </c>
      <c r="J351" s="33">
        <v>42904</v>
      </c>
    </row>
    <row r="352" spans="1:10">
      <c r="A352" s="51" t="s">
        <v>1712</v>
      </c>
      <c r="B352" s="51" t="s">
        <v>925</v>
      </c>
      <c r="C352" s="51" t="s">
        <v>58</v>
      </c>
      <c r="D352" s="52">
        <v>12390</v>
      </c>
      <c r="E352" s="34">
        <f t="shared" si="21"/>
        <v>55</v>
      </c>
      <c r="F352" s="51">
        <v>1</v>
      </c>
      <c r="G352" s="72" t="s">
        <v>32</v>
      </c>
      <c r="H352" s="51" t="s">
        <v>1711</v>
      </c>
      <c r="I352" s="62">
        <v>1989</v>
      </c>
      <c r="J352" s="33">
        <v>32769</v>
      </c>
    </row>
    <row r="353" spans="1:10">
      <c r="A353" s="51" t="s">
        <v>1710</v>
      </c>
      <c r="B353" s="51" t="s">
        <v>844</v>
      </c>
      <c r="C353" s="51" t="s">
        <v>257</v>
      </c>
      <c r="D353" s="52">
        <v>23919</v>
      </c>
      <c r="E353" s="34">
        <f t="shared" si="21"/>
        <v>48</v>
      </c>
      <c r="F353" s="51">
        <v>3</v>
      </c>
      <c r="G353" s="63" t="s">
        <v>32</v>
      </c>
      <c r="H353" s="51" t="s">
        <v>814</v>
      </c>
      <c r="I353" s="62">
        <v>2014</v>
      </c>
      <c r="J353" s="33">
        <v>41805</v>
      </c>
    </row>
    <row r="354" spans="1:10">
      <c r="A354" s="51" t="s">
        <v>1709</v>
      </c>
      <c r="B354" s="51" t="s">
        <v>958</v>
      </c>
      <c r="C354" s="51" t="s">
        <v>58</v>
      </c>
      <c r="D354" s="52">
        <v>16309</v>
      </c>
      <c r="E354" s="34">
        <f t="shared" si="21"/>
        <v>47</v>
      </c>
      <c r="F354" s="51">
        <v>4</v>
      </c>
      <c r="G354" s="63" t="s">
        <v>32</v>
      </c>
      <c r="H354" s="51" t="s">
        <v>1254</v>
      </c>
      <c r="I354" s="62">
        <v>1991</v>
      </c>
      <c r="J354" s="33">
        <v>33496</v>
      </c>
    </row>
    <row r="355" spans="1:10">
      <c r="A355" s="51" t="s">
        <v>4318</v>
      </c>
      <c r="B355" s="51" t="s">
        <v>1124</v>
      </c>
      <c r="C355" s="51" t="s">
        <v>99</v>
      </c>
      <c r="D355" s="52">
        <v>27443</v>
      </c>
      <c r="E355" s="34">
        <v>44</v>
      </c>
      <c r="F355" s="51">
        <v>1</v>
      </c>
      <c r="G355" s="63" t="s">
        <v>32</v>
      </c>
      <c r="H355" s="51" t="s">
        <v>5166</v>
      </c>
      <c r="I355" s="51">
        <v>2019</v>
      </c>
      <c r="J355" s="52">
        <v>43632</v>
      </c>
    </row>
    <row r="356" spans="1:10">
      <c r="A356" s="51" t="s">
        <v>4113</v>
      </c>
      <c r="B356" s="51" t="s">
        <v>951</v>
      </c>
      <c r="C356" s="51" t="s">
        <v>84</v>
      </c>
      <c r="D356" s="52">
        <v>21313</v>
      </c>
      <c r="E356" s="34">
        <f t="shared" ref="E356:E376" si="22">ROUNDDOWN((J356-D356)/365.25, 0)</f>
        <v>60</v>
      </c>
      <c r="F356" s="51">
        <v>3</v>
      </c>
      <c r="G356" s="63" t="s">
        <v>32</v>
      </c>
      <c r="H356" s="51" t="s">
        <v>1435</v>
      </c>
      <c r="I356" s="51">
        <v>2018</v>
      </c>
      <c r="J356" s="52">
        <v>43268</v>
      </c>
    </row>
    <row r="357" spans="1:10">
      <c r="A357" s="51" t="s">
        <v>4114</v>
      </c>
      <c r="B357" s="51" t="s">
        <v>853</v>
      </c>
      <c r="C357" s="51" t="s">
        <v>1151</v>
      </c>
      <c r="D357" s="52">
        <v>25593</v>
      </c>
      <c r="E357" s="34">
        <f t="shared" si="22"/>
        <v>48</v>
      </c>
      <c r="F357" s="51">
        <v>2</v>
      </c>
      <c r="G357" s="63" t="s">
        <v>32</v>
      </c>
      <c r="H357" s="51" t="s">
        <v>1435</v>
      </c>
      <c r="I357" s="51">
        <v>2018</v>
      </c>
      <c r="J357" s="52">
        <v>43268</v>
      </c>
    </row>
    <row r="358" spans="1:10">
      <c r="A358" s="51" t="s">
        <v>1708</v>
      </c>
      <c r="B358" s="51" t="s">
        <v>955</v>
      </c>
      <c r="C358" s="51" t="s">
        <v>61</v>
      </c>
      <c r="D358" s="52">
        <v>16138</v>
      </c>
      <c r="E358" s="34">
        <f t="shared" si="22"/>
        <v>59</v>
      </c>
      <c r="F358" s="51">
        <v>1</v>
      </c>
      <c r="G358" s="63" t="s">
        <v>32</v>
      </c>
      <c r="H358" s="51" t="s">
        <v>1696</v>
      </c>
      <c r="I358" s="62">
        <v>2003</v>
      </c>
      <c r="J358" s="33">
        <v>37872</v>
      </c>
    </row>
    <row r="359" spans="1:10">
      <c r="A359" s="51" t="s">
        <v>1707</v>
      </c>
      <c r="B359" s="51" t="s">
        <v>844</v>
      </c>
      <c r="C359" s="51" t="s">
        <v>257</v>
      </c>
      <c r="D359" s="52">
        <v>23919</v>
      </c>
      <c r="E359" s="34">
        <f t="shared" si="22"/>
        <v>47</v>
      </c>
      <c r="F359" s="51">
        <v>2</v>
      </c>
      <c r="G359" s="72" t="s">
        <v>32</v>
      </c>
      <c r="H359" s="51" t="s">
        <v>1212</v>
      </c>
      <c r="I359" s="62">
        <v>2013</v>
      </c>
      <c r="J359" s="33">
        <v>41441</v>
      </c>
    </row>
    <row r="360" spans="1:10">
      <c r="A360" s="51" t="s">
        <v>1706</v>
      </c>
      <c r="B360" s="51" t="s">
        <v>829</v>
      </c>
      <c r="C360" s="51" t="s">
        <v>257</v>
      </c>
      <c r="D360" s="52">
        <v>21615</v>
      </c>
      <c r="E360" s="34">
        <f t="shared" si="22"/>
        <v>40</v>
      </c>
      <c r="F360" s="51">
        <v>1</v>
      </c>
      <c r="G360" s="63" t="s">
        <v>32</v>
      </c>
      <c r="H360" s="51" t="s">
        <v>1696</v>
      </c>
      <c r="I360" s="62">
        <v>1999</v>
      </c>
      <c r="J360" s="33">
        <v>36411</v>
      </c>
    </row>
    <row r="361" spans="1:10">
      <c r="A361" s="51" t="s">
        <v>1705</v>
      </c>
      <c r="B361" s="51" t="s">
        <v>851</v>
      </c>
      <c r="C361" s="51" t="s">
        <v>84</v>
      </c>
      <c r="D361" s="52">
        <v>20506</v>
      </c>
      <c r="E361" s="34">
        <f t="shared" si="22"/>
        <v>53</v>
      </c>
      <c r="F361" s="51">
        <v>1</v>
      </c>
      <c r="G361" s="63" t="s">
        <v>32</v>
      </c>
      <c r="H361" s="51" t="s">
        <v>1198</v>
      </c>
      <c r="I361" s="62">
        <v>2009</v>
      </c>
      <c r="J361" s="33">
        <v>39978</v>
      </c>
    </row>
    <row r="362" spans="1:10">
      <c r="A362" s="51" t="s">
        <v>1704</v>
      </c>
      <c r="B362" s="51" t="s">
        <v>851</v>
      </c>
      <c r="C362" s="51" t="s">
        <v>84</v>
      </c>
      <c r="D362" s="52">
        <v>20506</v>
      </c>
      <c r="E362" s="34">
        <f t="shared" si="22"/>
        <v>52</v>
      </c>
      <c r="F362" s="51">
        <v>1</v>
      </c>
      <c r="G362" s="72" t="s">
        <v>32</v>
      </c>
      <c r="H362" s="51" t="s">
        <v>1703</v>
      </c>
      <c r="I362" s="62">
        <v>2008</v>
      </c>
      <c r="J362" s="33">
        <v>39614</v>
      </c>
    </row>
    <row r="363" spans="1:10">
      <c r="A363" s="51" t="s">
        <v>1702</v>
      </c>
      <c r="B363" s="51" t="s">
        <v>969</v>
      </c>
      <c r="C363" s="51" t="s">
        <v>309</v>
      </c>
      <c r="D363" s="52">
        <v>14474</v>
      </c>
      <c r="E363" s="34">
        <f t="shared" si="22"/>
        <v>52</v>
      </c>
      <c r="F363" s="51">
        <v>5</v>
      </c>
      <c r="G363" s="72" t="s">
        <v>32</v>
      </c>
      <c r="H363" s="51" t="s">
        <v>1193</v>
      </c>
      <c r="I363" s="62">
        <v>1991</v>
      </c>
      <c r="J363" s="33">
        <v>33496</v>
      </c>
    </row>
    <row r="364" spans="1:10">
      <c r="A364" s="51" t="s">
        <v>1701</v>
      </c>
      <c r="B364" s="51" t="s">
        <v>955</v>
      </c>
      <c r="C364" s="51" t="s">
        <v>61</v>
      </c>
      <c r="D364" s="52">
        <v>16138</v>
      </c>
      <c r="E364" s="34">
        <f t="shared" si="22"/>
        <v>60</v>
      </c>
      <c r="F364" s="51">
        <v>1</v>
      </c>
      <c r="G364" s="63" t="s">
        <v>32</v>
      </c>
      <c r="H364" s="51" t="s">
        <v>1685</v>
      </c>
      <c r="I364" s="62">
        <v>2004</v>
      </c>
      <c r="J364" s="33">
        <v>38243</v>
      </c>
    </row>
    <row r="365" spans="1:10">
      <c r="A365" s="51" t="s">
        <v>1700</v>
      </c>
      <c r="B365" s="51" t="s">
        <v>880</v>
      </c>
      <c r="C365" s="51" t="s">
        <v>59</v>
      </c>
      <c r="D365" s="52">
        <v>27686</v>
      </c>
      <c r="E365" s="34">
        <f t="shared" si="22"/>
        <v>37</v>
      </c>
      <c r="F365" s="51">
        <v>3</v>
      </c>
      <c r="G365" s="72" t="s">
        <v>32</v>
      </c>
      <c r="H365" s="51" t="s">
        <v>1212</v>
      </c>
      <c r="I365" s="62">
        <v>2013</v>
      </c>
      <c r="J365" s="33">
        <v>41441</v>
      </c>
    </row>
    <row r="366" spans="1:10">
      <c r="A366" s="51" t="s">
        <v>1699</v>
      </c>
      <c r="B366" s="51" t="s">
        <v>969</v>
      </c>
      <c r="C366" s="51" t="s">
        <v>309</v>
      </c>
      <c r="D366" s="52">
        <v>14474</v>
      </c>
      <c r="E366" s="34">
        <f t="shared" si="22"/>
        <v>54</v>
      </c>
      <c r="F366" s="51">
        <v>3</v>
      </c>
      <c r="G366" s="72" t="s">
        <v>32</v>
      </c>
      <c r="H366" s="51" t="s">
        <v>1690</v>
      </c>
      <c r="I366" s="62">
        <v>1993</v>
      </c>
      <c r="J366" s="33">
        <v>34227</v>
      </c>
    </row>
    <row r="367" spans="1:10">
      <c r="A367" s="51" t="s">
        <v>1698</v>
      </c>
      <c r="B367" s="51" t="s">
        <v>969</v>
      </c>
      <c r="C367" s="51" t="s">
        <v>309</v>
      </c>
      <c r="D367" s="52">
        <v>14474</v>
      </c>
      <c r="E367" s="34">
        <f t="shared" si="22"/>
        <v>53</v>
      </c>
      <c r="F367" s="51">
        <v>3</v>
      </c>
      <c r="G367" s="63" t="s">
        <v>32</v>
      </c>
      <c r="H367" s="51" t="s">
        <v>1685</v>
      </c>
      <c r="I367" s="62">
        <v>1992</v>
      </c>
      <c r="J367" s="33">
        <v>33860</v>
      </c>
    </row>
    <row r="368" spans="1:10">
      <c r="A368" s="51" t="s">
        <v>1697</v>
      </c>
      <c r="B368" s="51" t="s">
        <v>1237</v>
      </c>
      <c r="C368" s="51" t="s">
        <v>153</v>
      </c>
      <c r="D368" s="52">
        <v>27186</v>
      </c>
      <c r="E368" s="34">
        <f t="shared" si="22"/>
        <v>29</v>
      </c>
      <c r="F368" s="51">
        <v>2</v>
      </c>
      <c r="G368" s="63" t="s">
        <v>32</v>
      </c>
      <c r="H368" s="51" t="s">
        <v>1696</v>
      </c>
      <c r="I368" s="62">
        <v>2003</v>
      </c>
      <c r="J368" s="33">
        <v>37872</v>
      </c>
    </row>
    <row r="369" spans="1:10">
      <c r="A369" s="51" t="s">
        <v>1695</v>
      </c>
      <c r="B369" s="51" t="s">
        <v>844</v>
      </c>
      <c r="C369" s="51" t="s">
        <v>257</v>
      </c>
      <c r="D369" s="52">
        <v>23919</v>
      </c>
      <c r="E369" s="34">
        <f t="shared" si="22"/>
        <v>51</v>
      </c>
      <c r="F369" s="51">
        <v>4</v>
      </c>
      <c r="G369" s="72" t="s">
        <v>32</v>
      </c>
      <c r="H369" s="51" t="s">
        <v>1694</v>
      </c>
      <c r="I369" s="62">
        <v>2017</v>
      </c>
      <c r="J369" s="33">
        <v>42904</v>
      </c>
    </row>
    <row r="370" spans="1:10">
      <c r="A370" s="51" t="s">
        <v>1693</v>
      </c>
      <c r="B370" s="51" t="s">
        <v>955</v>
      </c>
      <c r="C370" s="51" t="s">
        <v>61</v>
      </c>
      <c r="D370" s="52">
        <v>16138</v>
      </c>
      <c r="E370" s="34">
        <f t="shared" si="22"/>
        <v>58</v>
      </c>
      <c r="F370" s="51">
        <v>3</v>
      </c>
      <c r="G370" s="51" t="s">
        <v>32</v>
      </c>
      <c r="H370" s="51" t="s">
        <v>1692</v>
      </c>
      <c r="I370" s="62">
        <v>2002</v>
      </c>
      <c r="J370" s="33">
        <v>37509</v>
      </c>
    </row>
    <row r="371" spans="1:10">
      <c r="A371" s="51" t="s">
        <v>1691</v>
      </c>
      <c r="B371" s="51" t="s">
        <v>925</v>
      </c>
      <c r="C371" s="51" t="s">
        <v>58</v>
      </c>
      <c r="D371" s="52">
        <v>12390</v>
      </c>
      <c r="E371" s="34">
        <f t="shared" si="22"/>
        <v>57</v>
      </c>
      <c r="F371" s="51">
        <v>6</v>
      </c>
      <c r="G371" s="72" t="s">
        <v>32</v>
      </c>
      <c r="H371" s="51" t="s">
        <v>1690</v>
      </c>
      <c r="I371" s="62">
        <v>1991</v>
      </c>
      <c r="J371" s="33">
        <v>33496</v>
      </c>
    </row>
    <row r="372" spans="1:10">
      <c r="A372" s="51" t="s">
        <v>1689</v>
      </c>
      <c r="B372" s="51" t="s">
        <v>851</v>
      </c>
      <c r="C372" s="51" t="s">
        <v>84</v>
      </c>
      <c r="D372" s="52">
        <v>20506</v>
      </c>
      <c r="E372" s="34">
        <f t="shared" si="22"/>
        <v>49</v>
      </c>
      <c r="F372" s="51">
        <v>1</v>
      </c>
      <c r="G372" s="63" t="s">
        <v>32</v>
      </c>
      <c r="H372" s="51" t="s">
        <v>1360</v>
      </c>
      <c r="I372" s="62">
        <v>2005</v>
      </c>
      <c r="J372" s="33">
        <v>38515</v>
      </c>
    </row>
    <row r="373" spans="1:10">
      <c r="A373" s="51" t="s">
        <v>1688</v>
      </c>
      <c r="B373" s="51" t="s">
        <v>851</v>
      </c>
      <c r="C373" s="51" t="s">
        <v>84</v>
      </c>
      <c r="D373" s="52">
        <v>20506</v>
      </c>
      <c r="E373" s="34">
        <f t="shared" si="22"/>
        <v>51</v>
      </c>
      <c r="F373" s="51">
        <v>1</v>
      </c>
      <c r="G373" s="72" t="s">
        <v>32</v>
      </c>
      <c r="H373" s="51" t="s">
        <v>1340</v>
      </c>
      <c r="I373" s="62">
        <v>2007</v>
      </c>
      <c r="J373" s="33">
        <v>39250</v>
      </c>
    </row>
    <row r="374" spans="1:10">
      <c r="A374" s="51" t="s">
        <v>1687</v>
      </c>
      <c r="B374" s="51" t="s">
        <v>851</v>
      </c>
      <c r="C374" s="51" t="s">
        <v>84</v>
      </c>
      <c r="D374" s="52">
        <v>20506</v>
      </c>
      <c r="E374" s="34">
        <f t="shared" si="22"/>
        <v>50</v>
      </c>
      <c r="F374" s="51">
        <v>1</v>
      </c>
      <c r="G374" s="63" t="s">
        <v>32</v>
      </c>
      <c r="H374" s="51" t="s">
        <v>1345</v>
      </c>
      <c r="I374" s="62">
        <v>2006</v>
      </c>
      <c r="J374" s="33">
        <v>38879</v>
      </c>
    </row>
    <row r="375" spans="1:10">
      <c r="A375" s="51" t="s">
        <v>1686</v>
      </c>
      <c r="B375" s="51" t="s">
        <v>1010</v>
      </c>
      <c r="C375" s="51" t="s">
        <v>1260</v>
      </c>
      <c r="D375" s="52">
        <v>15364</v>
      </c>
      <c r="E375" s="34">
        <f t="shared" si="22"/>
        <v>50</v>
      </c>
      <c r="F375" s="51">
        <v>4</v>
      </c>
      <c r="G375" s="63" t="s">
        <v>32</v>
      </c>
      <c r="H375" s="51" t="s">
        <v>1685</v>
      </c>
      <c r="I375" s="62">
        <v>1992</v>
      </c>
      <c r="J375" s="33">
        <v>33860</v>
      </c>
    </row>
    <row r="376" spans="1:10">
      <c r="A376" s="51" t="s">
        <v>4431</v>
      </c>
      <c r="B376" s="30" t="s">
        <v>4404</v>
      </c>
      <c r="C376" s="30" t="s">
        <v>4405</v>
      </c>
      <c r="D376" s="33">
        <v>28629</v>
      </c>
      <c r="E376" s="34">
        <f t="shared" si="22"/>
        <v>41</v>
      </c>
      <c r="F376" s="30">
        <v>1</v>
      </c>
      <c r="G376" s="30" t="s">
        <v>69</v>
      </c>
      <c r="H376" s="30" t="s">
        <v>4427</v>
      </c>
      <c r="I376" s="30">
        <v>2020</v>
      </c>
      <c r="J376" s="33">
        <v>43846</v>
      </c>
    </row>
    <row r="377" spans="1:10">
      <c r="A377" s="51" t="s">
        <v>1684</v>
      </c>
      <c r="B377" s="51" t="s">
        <v>1010</v>
      </c>
      <c r="C377" s="51" t="s">
        <v>1260</v>
      </c>
      <c r="D377" s="52">
        <v>15364</v>
      </c>
      <c r="E377" s="34">
        <f>ROUNDDOWN((J377-D377)/365.25, 0)</f>
        <v>52</v>
      </c>
      <c r="F377" s="51">
        <v>3</v>
      </c>
      <c r="G377" s="64" t="s">
        <v>32</v>
      </c>
      <c r="H377" s="51" t="s">
        <v>1683</v>
      </c>
      <c r="I377" s="51">
        <v>1994</v>
      </c>
      <c r="J377" s="33">
        <v>34589</v>
      </c>
    </row>
    <row r="378" spans="1:10">
      <c r="A378" s="51" t="s">
        <v>4493</v>
      </c>
      <c r="B378" s="30" t="s">
        <v>4473</v>
      </c>
      <c r="C378" s="30" t="s">
        <v>58</v>
      </c>
      <c r="D378" s="33">
        <v>16267</v>
      </c>
      <c r="E378" s="30">
        <v>75</v>
      </c>
      <c r="F378" s="30">
        <v>1</v>
      </c>
      <c r="G378" s="30" t="s">
        <v>69</v>
      </c>
      <c r="H378" s="30" t="s">
        <v>4501</v>
      </c>
      <c r="I378" s="30">
        <v>2020</v>
      </c>
      <c r="J378" s="33">
        <v>43845</v>
      </c>
    </row>
  </sheetData>
  <phoneticPr fontId="4" type="noConversion"/>
  <pageMargins left="0.5" right="0.5" top="1" bottom="1" header="0.5" footer="0.5"/>
  <pageSetup scale="60" orientation="portrait" horizontalDpi="4294967292" verticalDpi="4294967292"/>
  <rowBreaks count="3" manualBreakCount="3">
    <brk id="68" max="9" man="1"/>
    <brk id="131" max="9" man="1"/>
    <brk id="193" max="9" man="1"/>
  </rowBreaks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N408"/>
  <sheetViews>
    <sheetView zoomScaleNormal="100" zoomScalePageLayoutView="200" workbookViewId="0"/>
  </sheetViews>
  <sheetFormatPr defaultColWidth="11" defaultRowHeight="15.75"/>
  <cols>
    <col min="1" max="1" width="12.125" style="30" customWidth="1"/>
    <col min="2" max="2" width="21" style="30" customWidth="1"/>
    <col min="3" max="3" width="9.125" style="30" bestFit="1" customWidth="1"/>
    <col min="4" max="4" width="11.125" style="33" customWidth="1"/>
    <col min="5" max="5" width="5.125" style="33" customWidth="1"/>
    <col min="6" max="6" width="3" style="30" customWidth="1"/>
    <col min="7" max="7" width="11.375" style="30" customWidth="1"/>
    <col min="8" max="8" width="12" style="30" customWidth="1"/>
    <col min="9" max="9" width="5.375" style="30" customWidth="1"/>
    <col min="10" max="10" width="12" style="30" customWidth="1"/>
    <col min="11" max="14" width="11" style="30"/>
  </cols>
  <sheetData>
    <row r="1" spans="1:11" ht="15.75" customHeight="1">
      <c r="A1" s="75" t="s">
        <v>24</v>
      </c>
      <c r="B1" s="75" t="s">
        <v>25</v>
      </c>
      <c r="C1" s="75" t="s">
        <v>26</v>
      </c>
      <c r="D1" s="76" t="s">
        <v>27</v>
      </c>
      <c r="E1" s="77" t="s">
        <v>3589</v>
      </c>
      <c r="F1" s="75" t="s">
        <v>28</v>
      </c>
      <c r="G1" s="75" t="s">
        <v>29</v>
      </c>
      <c r="H1" s="75" t="s">
        <v>30</v>
      </c>
      <c r="I1" s="75" t="s">
        <v>37</v>
      </c>
      <c r="J1" s="75" t="s">
        <v>4029</v>
      </c>
      <c r="K1" s="8" t="s">
        <v>4822</v>
      </c>
    </row>
    <row r="2" spans="1:11" ht="15.75" customHeight="1">
      <c r="A2" s="78" t="s">
        <v>1667</v>
      </c>
      <c r="B2" s="78"/>
      <c r="C2" s="78"/>
      <c r="D2" s="79"/>
      <c r="E2" s="79"/>
      <c r="F2" s="78"/>
      <c r="G2" s="78"/>
      <c r="H2" s="78"/>
      <c r="I2" s="78"/>
      <c r="J2" s="78"/>
      <c r="K2" s="30" t="s">
        <v>3551</v>
      </c>
    </row>
    <row r="3" spans="1:11" ht="15.75" customHeight="1">
      <c r="A3" s="80" t="s">
        <v>3464</v>
      </c>
      <c r="B3" s="80"/>
      <c r="C3" s="80"/>
      <c r="D3" s="81"/>
      <c r="E3" s="81"/>
      <c r="F3" s="80"/>
      <c r="G3" s="80"/>
      <c r="H3" s="80"/>
      <c r="I3" s="80"/>
      <c r="J3" s="80"/>
    </row>
    <row r="4" spans="1:11">
      <c r="A4" s="38" t="s">
        <v>1666</v>
      </c>
      <c r="B4" s="38" t="s">
        <v>1662</v>
      </c>
      <c r="C4" s="38" t="s">
        <v>1150</v>
      </c>
      <c r="D4" s="37">
        <v>15194</v>
      </c>
      <c r="E4" s="34">
        <f>ROUNDDOWN((J4-D4)/365.25, 0)</f>
        <v>56</v>
      </c>
      <c r="F4" s="38">
        <v>1</v>
      </c>
      <c r="G4" s="38" t="s">
        <v>36</v>
      </c>
      <c r="H4" s="69" t="s">
        <v>1619</v>
      </c>
      <c r="I4" s="38">
        <v>1998</v>
      </c>
      <c r="J4" s="33">
        <v>35865</v>
      </c>
    </row>
    <row r="5" spans="1:11">
      <c r="A5" s="38" t="s">
        <v>1665</v>
      </c>
      <c r="B5" s="38" t="s">
        <v>1664</v>
      </c>
      <c r="C5" s="38" t="s">
        <v>59</v>
      </c>
      <c r="D5" s="37">
        <v>16005</v>
      </c>
      <c r="E5" s="34">
        <f t="shared" ref="E5:E28" si="0">ROUNDDOWN((J5-D5)/365.25, 0)</f>
        <v>54</v>
      </c>
      <c r="F5" s="38">
        <v>2</v>
      </c>
      <c r="G5" s="38" t="s">
        <v>36</v>
      </c>
      <c r="H5" s="69" t="s">
        <v>1619</v>
      </c>
      <c r="I5" s="38">
        <v>1998</v>
      </c>
      <c r="J5" s="33">
        <v>35865</v>
      </c>
    </row>
    <row r="6" spans="1:11">
      <c r="A6" s="38" t="s">
        <v>1663</v>
      </c>
      <c r="B6" s="38" t="s">
        <v>1662</v>
      </c>
      <c r="C6" s="38" t="s">
        <v>1150</v>
      </c>
      <c r="D6" s="37">
        <v>15194</v>
      </c>
      <c r="E6" s="34">
        <f t="shared" si="0"/>
        <v>56</v>
      </c>
      <c r="F6" s="38">
        <v>1</v>
      </c>
      <c r="G6" s="38" t="s">
        <v>35</v>
      </c>
      <c r="H6" s="69" t="s">
        <v>44</v>
      </c>
      <c r="I6" s="38">
        <v>1997</v>
      </c>
      <c r="J6" s="33">
        <v>35707</v>
      </c>
    </row>
    <row r="7" spans="1:11">
      <c r="A7" s="38" t="s">
        <v>1661</v>
      </c>
      <c r="B7" s="38" t="s">
        <v>18</v>
      </c>
      <c r="C7" s="38" t="s">
        <v>61</v>
      </c>
      <c r="D7" s="37">
        <v>14166</v>
      </c>
      <c r="E7" s="34">
        <f t="shared" si="0"/>
        <v>59</v>
      </c>
      <c r="F7" s="38">
        <v>3</v>
      </c>
      <c r="G7" s="38" t="s">
        <v>36</v>
      </c>
      <c r="H7" s="69" t="s">
        <v>1619</v>
      </c>
      <c r="I7" s="38">
        <v>1998</v>
      </c>
      <c r="J7" s="33">
        <v>35865</v>
      </c>
    </row>
    <row r="8" spans="1:11">
      <c r="A8" s="38" t="s">
        <v>1660</v>
      </c>
      <c r="B8" s="38" t="s">
        <v>18</v>
      </c>
      <c r="C8" s="38" t="s">
        <v>61</v>
      </c>
      <c r="D8" s="37">
        <v>14166</v>
      </c>
      <c r="E8" s="34">
        <f t="shared" si="0"/>
        <v>57</v>
      </c>
      <c r="F8" s="38">
        <v>1</v>
      </c>
      <c r="G8" s="38" t="s">
        <v>35</v>
      </c>
      <c r="H8" s="69" t="s">
        <v>1658</v>
      </c>
      <c r="I8" s="38">
        <v>1996</v>
      </c>
      <c r="J8" s="33">
        <v>35343</v>
      </c>
    </row>
    <row r="9" spans="1:11">
      <c r="A9" s="38" t="s">
        <v>1659</v>
      </c>
      <c r="B9" s="38" t="s">
        <v>1627</v>
      </c>
      <c r="C9" s="38" t="s">
        <v>62</v>
      </c>
      <c r="D9" s="37">
        <v>18589</v>
      </c>
      <c r="E9" s="34">
        <f t="shared" si="0"/>
        <v>45</v>
      </c>
      <c r="F9" s="38">
        <v>2</v>
      </c>
      <c r="G9" s="38" t="s">
        <v>35</v>
      </c>
      <c r="H9" s="69" t="s">
        <v>1658</v>
      </c>
      <c r="I9" s="38">
        <v>1996</v>
      </c>
      <c r="J9" s="33">
        <v>35343</v>
      </c>
    </row>
    <row r="10" spans="1:11">
      <c r="A10" s="38" t="s">
        <v>1657</v>
      </c>
      <c r="B10" s="38" t="s">
        <v>1648</v>
      </c>
      <c r="C10" s="38" t="s">
        <v>1646</v>
      </c>
      <c r="D10" s="37">
        <v>14292</v>
      </c>
      <c r="E10" s="34">
        <f t="shared" si="0"/>
        <v>57</v>
      </c>
      <c r="F10" s="38">
        <v>1</v>
      </c>
      <c r="G10" s="38" t="s">
        <v>1656</v>
      </c>
      <c r="H10" s="38" t="s">
        <v>1087</v>
      </c>
      <c r="I10" s="38">
        <v>1996</v>
      </c>
      <c r="J10" s="33">
        <v>35323</v>
      </c>
    </row>
    <row r="11" spans="1:11">
      <c r="A11" s="38" t="s">
        <v>1655</v>
      </c>
      <c r="B11" s="38" t="s">
        <v>17</v>
      </c>
      <c r="C11" s="38" t="s">
        <v>59</v>
      </c>
      <c r="D11" s="37">
        <v>18255</v>
      </c>
      <c r="E11" s="34">
        <f t="shared" si="0"/>
        <v>46</v>
      </c>
      <c r="F11" s="38">
        <v>1</v>
      </c>
      <c r="G11" s="38" t="s">
        <v>36</v>
      </c>
      <c r="H11" s="38" t="s">
        <v>1654</v>
      </c>
      <c r="I11" s="38">
        <v>1996</v>
      </c>
      <c r="J11" s="33">
        <v>35137</v>
      </c>
    </row>
    <row r="12" spans="1:11">
      <c r="A12" s="38" t="s">
        <v>1653</v>
      </c>
      <c r="B12" s="38" t="s">
        <v>1662</v>
      </c>
      <c r="C12" s="38" t="s">
        <v>1150</v>
      </c>
      <c r="D12" s="37">
        <v>15194</v>
      </c>
      <c r="E12" s="34">
        <f t="shared" si="0"/>
        <v>55</v>
      </c>
      <c r="F12" s="38">
        <v>3</v>
      </c>
      <c r="G12" s="38" t="s">
        <v>35</v>
      </c>
      <c r="H12" s="69" t="s">
        <v>1652</v>
      </c>
      <c r="I12" s="38">
        <v>1996</v>
      </c>
      <c r="J12" s="33">
        <v>35343</v>
      </c>
    </row>
    <row r="13" spans="1:11">
      <c r="A13" s="38" t="s">
        <v>1651</v>
      </c>
      <c r="B13" s="38" t="s">
        <v>1662</v>
      </c>
      <c r="C13" s="38" t="s">
        <v>1150</v>
      </c>
      <c r="D13" s="37">
        <v>15194</v>
      </c>
      <c r="E13" s="34">
        <f t="shared" si="0"/>
        <v>58</v>
      </c>
      <c r="F13" s="38">
        <v>1</v>
      </c>
      <c r="G13" s="38" t="s">
        <v>36</v>
      </c>
      <c r="H13" s="38" t="s">
        <v>1650</v>
      </c>
      <c r="I13" s="38">
        <v>2000</v>
      </c>
      <c r="J13" s="33">
        <v>36600</v>
      </c>
    </row>
    <row r="14" spans="1:11">
      <c r="A14" s="38" t="s">
        <v>1649</v>
      </c>
      <c r="B14" s="38" t="s">
        <v>1648</v>
      </c>
      <c r="C14" s="38" t="s">
        <v>1646</v>
      </c>
      <c r="D14" s="37">
        <v>14292</v>
      </c>
      <c r="E14" s="34">
        <f t="shared" si="0"/>
        <v>57</v>
      </c>
      <c r="F14" s="38">
        <v>2</v>
      </c>
      <c r="G14" s="38" t="s">
        <v>36</v>
      </c>
      <c r="H14" s="38" t="s">
        <v>1296</v>
      </c>
      <c r="I14" s="38">
        <v>1996</v>
      </c>
      <c r="J14" s="33">
        <v>35137</v>
      </c>
    </row>
    <row r="15" spans="1:11">
      <c r="A15" s="38" t="s">
        <v>1647</v>
      </c>
      <c r="B15" s="38" t="s">
        <v>17</v>
      </c>
      <c r="C15" s="38" t="s">
        <v>1646</v>
      </c>
      <c r="D15" s="37">
        <v>18255</v>
      </c>
      <c r="E15" s="34">
        <f t="shared" si="0"/>
        <v>44</v>
      </c>
      <c r="F15" s="38">
        <v>1</v>
      </c>
      <c r="G15" s="38" t="s">
        <v>36</v>
      </c>
      <c r="H15" s="69" t="s">
        <v>1645</v>
      </c>
      <c r="I15" s="38">
        <v>1994</v>
      </c>
      <c r="J15" s="33">
        <v>34401</v>
      </c>
    </row>
    <row r="16" spans="1:11">
      <c r="A16" s="38" t="s">
        <v>1644</v>
      </c>
      <c r="B16" s="38" t="s">
        <v>1643</v>
      </c>
      <c r="C16" s="38" t="s">
        <v>99</v>
      </c>
      <c r="D16" s="37">
        <v>20167</v>
      </c>
      <c r="E16" s="34">
        <f t="shared" si="0"/>
        <v>40</v>
      </c>
      <c r="F16" s="38">
        <v>3</v>
      </c>
      <c r="G16" s="38" t="s">
        <v>36</v>
      </c>
      <c r="H16" s="38" t="s">
        <v>1296</v>
      </c>
      <c r="I16" s="38">
        <v>1996</v>
      </c>
      <c r="J16" s="33">
        <v>35137</v>
      </c>
    </row>
    <row r="17" spans="1:10">
      <c r="A17" s="38" t="s">
        <v>1642</v>
      </c>
      <c r="B17" s="38" t="s">
        <v>90</v>
      </c>
      <c r="C17" s="38" t="s">
        <v>91</v>
      </c>
      <c r="D17" s="37">
        <v>15662</v>
      </c>
      <c r="E17" s="34">
        <f t="shared" si="0"/>
        <v>49</v>
      </c>
      <c r="F17" s="38">
        <v>1</v>
      </c>
      <c r="G17" s="38" t="s">
        <v>35</v>
      </c>
      <c r="H17" s="65" t="s">
        <v>1641</v>
      </c>
      <c r="I17" s="38">
        <v>1992</v>
      </c>
      <c r="J17" s="33">
        <v>33896</v>
      </c>
    </row>
    <row r="18" spans="1:10">
      <c r="A18" s="38" t="s">
        <v>1640</v>
      </c>
      <c r="B18" s="38" t="s">
        <v>90</v>
      </c>
      <c r="C18" s="38" t="s">
        <v>91</v>
      </c>
      <c r="D18" s="37">
        <v>15662</v>
      </c>
      <c r="E18" s="34">
        <f t="shared" si="0"/>
        <v>55</v>
      </c>
      <c r="F18" s="38">
        <v>4</v>
      </c>
      <c r="G18" s="38" t="s">
        <v>36</v>
      </c>
      <c r="H18" s="69" t="s">
        <v>1619</v>
      </c>
      <c r="I18" s="38">
        <v>1998</v>
      </c>
      <c r="J18" s="33">
        <v>35865</v>
      </c>
    </row>
    <row r="19" spans="1:10">
      <c r="A19" s="38" t="s">
        <v>1639</v>
      </c>
      <c r="B19" s="38" t="s">
        <v>1638</v>
      </c>
      <c r="C19" s="38" t="s">
        <v>59</v>
      </c>
      <c r="D19" s="37">
        <v>18700</v>
      </c>
      <c r="E19" s="34">
        <f t="shared" si="0"/>
        <v>45</v>
      </c>
      <c r="F19" s="38">
        <v>4</v>
      </c>
      <c r="G19" s="38" t="s">
        <v>36</v>
      </c>
      <c r="H19" s="38" t="s">
        <v>1617</v>
      </c>
      <c r="I19" s="38">
        <v>1996</v>
      </c>
      <c r="J19" s="33">
        <v>35137</v>
      </c>
    </row>
    <row r="20" spans="1:10">
      <c r="A20" s="38" t="s">
        <v>1637</v>
      </c>
      <c r="B20" s="38" t="s">
        <v>1636</v>
      </c>
      <c r="C20" s="38" t="s">
        <v>59</v>
      </c>
      <c r="D20" s="37">
        <v>19599</v>
      </c>
      <c r="E20" s="34">
        <f t="shared" si="0"/>
        <v>46</v>
      </c>
      <c r="F20" s="38">
        <v>2</v>
      </c>
      <c r="G20" s="38" t="s">
        <v>36</v>
      </c>
      <c r="H20" s="38" t="s">
        <v>818</v>
      </c>
      <c r="I20" s="38">
        <v>2000</v>
      </c>
      <c r="J20" s="33">
        <v>36600</v>
      </c>
    </row>
    <row r="21" spans="1:10">
      <c r="A21" s="38" t="s">
        <v>1635</v>
      </c>
      <c r="B21" s="38" t="s">
        <v>1632</v>
      </c>
      <c r="C21" s="38" t="s">
        <v>61</v>
      </c>
      <c r="D21" s="37">
        <v>17833</v>
      </c>
      <c r="E21" s="34">
        <f t="shared" si="0"/>
        <v>46</v>
      </c>
      <c r="F21" s="38">
        <v>1</v>
      </c>
      <c r="G21" s="38" t="s">
        <v>35</v>
      </c>
      <c r="H21" s="69" t="s">
        <v>1626</v>
      </c>
      <c r="I21" s="38">
        <v>1995</v>
      </c>
      <c r="J21" s="33">
        <v>34979</v>
      </c>
    </row>
    <row r="22" spans="1:10">
      <c r="A22" s="38" t="s">
        <v>1634</v>
      </c>
      <c r="B22" s="38" t="s">
        <v>668</v>
      </c>
      <c r="C22" s="38" t="s">
        <v>59</v>
      </c>
      <c r="D22" s="37">
        <v>14344</v>
      </c>
      <c r="E22" s="34">
        <f t="shared" si="0"/>
        <v>50</v>
      </c>
      <c r="F22" s="38">
        <v>1</v>
      </c>
      <c r="G22" s="38" t="s">
        <v>1623</v>
      </c>
      <c r="H22" s="69" t="s">
        <v>1501</v>
      </c>
      <c r="I22" s="38">
        <v>1989</v>
      </c>
      <c r="J22" s="33">
        <v>32763</v>
      </c>
    </row>
    <row r="23" spans="1:10">
      <c r="A23" s="38" t="s">
        <v>1633</v>
      </c>
      <c r="B23" s="38" t="s">
        <v>1632</v>
      </c>
      <c r="C23" s="38" t="s">
        <v>61</v>
      </c>
      <c r="D23" s="37">
        <v>17833</v>
      </c>
      <c r="E23" s="34">
        <f t="shared" si="0"/>
        <v>49</v>
      </c>
      <c r="F23" s="38">
        <v>5</v>
      </c>
      <c r="G23" s="38" t="s">
        <v>36</v>
      </c>
      <c r="H23" s="69" t="s">
        <v>1619</v>
      </c>
      <c r="I23" s="38">
        <v>1998</v>
      </c>
      <c r="J23" s="33">
        <v>35865</v>
      </c>
    </row>
    <row r="24" spans="1:10">
      <c r="A24" s="38" t="s">
        <v>1631</v>
      </c>
      <c r="B24" s="38" t="s">
        <v>1630</v>
      </c>
      <c r="C24" s="38" t="s">
        <v>61</v>
      </c>
      <c r="D24" s="37">
        <v>17168</v>
      </c>
      <c r="E24" s="34">
        <f t="shared" si="0"/>
        <v>49</v>
      </c>
      <c r="F24" s="38">
        <v>4</v>
      </c>
      <c r="G24" s="38" t="s">
        <v>35</v>
      </c>
      <c r="H24" s="69" t="s">
        <v>1629</v>
      </c>
      <c r="I24" s="38">
        <v>1996</v>
      </c>
      <c r="J24" s="33">
        <v>35343</v>
      </c>
    </row>
    <row r="25" spans="1:10">
      <c r="A25" s="38" t="s">
        <v>1628</v>
      </c>
      <c r="B25" s="38" t="s">
        <v>1627</v>
      </c>
      <c r="C25" s="38" t="s">
        <v>62</v>
      </c>
      <c r="D25" s="37">
        <v>18589</v>
      </c>
      <c r="E25" s="34">
        <f t="shared" si="0"/>
        <v>44</v>
      </c>
      <c r="F25" s="38">
        <v>2</v>
      </c>
      <c r="G25" s="38" t="s">
        <v>35</v>
      </c>
      <c r="H25" s="69" t="s">
        <v>1626</v>
      </c>
      <c r="I25" s="38">
        <v>1995</v>
      </c>
      <c r="J25" s="33">
        <v>34979</v>
      </c>
    </row>
    <row r="26" spans="1:10">
      <c r="A26" s="38" t="s">
        <v>1625</v>
      </c>
      <c r="B26" s="38" t="s">
        <v>1624</v>
      </c>
      <c r="C26" s="38" t="s">
        <v>59</v>
      </c>
      <c r="D26" s="37">
        <v>22719</v>
      </c>
      <c r="E26" s="34">
        <f t="shared" si="0"/>
        <v>27</v>
      </c>
      <c r="F26" s="38">
        <v>2</v>
      </c>
      <c r="G26" s="38" t="s">
        <v>1623</v>
      </c>
      <c r="H26" s="69" t="s">
        <v>1622</v>
      </c>
      <c r="I26" s="38">
        <v>1989</v>
      </c>
      <c r="J26" s="33">
        <v>32763</v>
      </c>
    </row>
    <row r="27" spans="1:10">
      <c r="A27" s="38" t="s">
        <v>1621</v>
      </c>
      <c r="B27" s="38" t="s">
        <v>1620</v>
      </c>
      <c r="C27" s="38" t="s">
        <v>59</v>
      </c>
      <c r="D27" s="37">
        <v>23654</v>
      </c>
      <c r="E27" s="34">
        <f t="shared" si="0"/>
        <v>33</v>
      </c>
      <c r="F27" s="38">
        <v>6</v>
      </c>
      <c r="G27" s="38" t="s">
        <v>36</v>
      </c>
      <c r="H27" s="69" t="s">
        <v>1619</v>
      </c>
      <c r="I27" s="38">
        <v>1998</v>
      </c>
      <c r="J27" s="33">
        <v>35865</v>
      </c>
    </row>
    <row r="28" spans="1:10">
      <c r="A28" s="38" t="s">
        <v>1618</v>
      </c>
      <c r="B28" s="38" t="s">
        <v>189</v>
      </c>
      <c r="C28" s="38" t="s">
        <v>139</v>
      </c>
      <c r="D28" s="37">
        <v>21698</v>
      </c>
      <c r="E28" s="34">
        <f t="shared" si="0"/>
        <v>36</v>
      </c>
      <c r="F28" s="38">
        <v>5</v>
      </c>
      <c r="G28" s="38" t="s">
        <v>36</v>
      </c>
      <c r="H28" s="38" t="s">
        <v>1617</v>
      </c>
      <c r="I28" s="38">
        <v>1996</v>
      </c>
      <c r="J28" s="33">
        <v>35137</v>
      </c>
    </row>
    <row r="29" spans="1:10">
      <c r="A29" s="95" t="s">
        <v>3463</v>
      </c>
      <c r="B29" s="95"/>
      <c r="C29" s="95"/>
      <c r="D29" s="96"/>
      <c r="E29" s="96"/>
      <c r="F29" s="96"/>
      <c r="G29" s="95"/>
      <c r="H29" s="95"/>
      <c r="I29" s="95"/>
      <c r="J29" s="95"/>
    </row>
    <row r="30" spans="1:10">
      <c r="A30" s="38" t="s">
        <v>1616</v>
      </c>
      <c r="B30" s="38" t="s">
        <v>56</v>
      </c>
      <c r="C30" s="38" t="s">
        <v>57</v>
      </c>
      <c r="D30" s="37">
        <v>20498</v>
      </c>
      <c r="E30" s="34">
        <f t="shared" ref="E30:E53" si="1">ROUNDDOWN((J30-D30)/365.25, 0)</f>
        <v>32</v>
      </c>
      <c r="F30" s="38">
        <v>1</v>
      </c>
      <c r="G30" s="38" t="s">
        <v>32</v>
      </c>
      <c r="H30" s="38" t="s">
        <v>480</v>
      </c>
      <c r="I30" s="38">
        <v>1988</v>
      </c>
      <c r="J30" s="33">
        <v>32283</v>
      </c>
    </row>
    <row r="31" spans="1:10">
      <c r="A31" s="38" t="s">
        <v>1615</v>
      </c>
      <c r="B31" s="38" t="s">
        <v>83</v>
      </c>
      <c r="C31" s="38" t="s">
        <v>84</v>
      </c>
      <c r="D31" s="37">
        <v>18760</v>
      </c>
      <c r="E31" s="34">
        <f t="shared" si="1"/>
        <v>34</v>
      </c>
      <c r="F31" s="38">
        <v>1</v>
      </c>
      <c r="G31" s="38" t="s">
        <v>32</v>
      </c>
      <c r="H31" s="38" t="s">
        <v>691</v>
      </c>
      <c r="I31" s="38">
        <v>1986</v>
      </c>
      <c r="J31" s="33">
        <v>31528</v>
      </c>
    </row>
    <row r="32" spans="1:10">
      <c r="A32" s="38" t="s">
        <v>1614</v>
      </c>
      <c r="B32" s="38" t="s">
        <v>66</v>
      </c>
      <c r="C32" s="38" t="s">
        <v>1150</v>
      </c>
      <c r="D32" s="37">
        <v>20193</v>
      </c>
      <c r="E32" s="34">
        <f t="shared" si="1"/>
        <v>45</v>
      </c>
      <c r="F32" s="38">
        <v>1</v>
      </c>
      <c r="G32" s="38" t="s">
        <v>32</v>
      </c>
      <c r="H32" s="69" t="s">
        <v>1613</v>
      </c>
      <c r="I32" s="38">
        <v>2000</v>
      </c>
      <c r="J32" s="33">
        <v>36774</v>
      </c>
    </row>
    <row r="33" spans="1:10">
      <c r="A33" s="38" t="s">
        <v>1612</v>
      </c>
      <c r="B33" s="38" t="s">
        <v>22</v>
      </c>
      <c r="C33" s="38" t="s">
        <v>58</v>
      </c>
      <c r="D33" s="37">
        <v>20298</v>
      </c>
      <c r="E33" s="34">
        <f t="shared" si="1"/>
        <v>54</v>
      </c>
      <c r="F33" s="38">
        <v>1</v>
      </c>
      <c r="G33" s="38" t="s">
        <v>69</v>
      </c>
      <c r="H33" s="38" t="s">
        <v>1572</v>
      </c>
      <c r="I33" s="38">
        <v>2010</v>
      </c>
      <c r="J33" s="33">
        <v>40283</v>
      </c>
    </row>
    <row r="34" spans="1:10">
      <c r="A34" s="38" t="s">
        <v>1611</v>
      </c>
      <c r="B34" s="38" t="s">
        <v>90</v>
      </c>
      <c r="C34" s="38" t="s">
        <v>91</v>
      </c>
      <c r="D34" s="37">
        <v>15662</v>
      </c>
      <c r="E34" s="34">
        <f t="shared" si="1"/>
        <v>54</v>
      </c>
      <c r="F34" s="38">
        <v>1</v>
      </c>
      <c r="G34" s="38" t="s">
        <v>32</v>
      </c>
      <c r="H34" s="69" t="s">
        <v>734</v>
      </c>
      <c r="I34" s="38">
        <v>1997</v>
      </c>
      <c r="J34" s="33">
        <v>35684</v>
      </c>
    </row>
    <row r="35" spans="1:10">
      <c r="A35" s="38" t="s">
        <v>1610</v>
      </c>
      <c r="B35" s="38" t="s">
        <v>115</v>
      </c>
      <c r="C35" s="38" t="s">
        <v>60</v>
      </c>
      <c r="D35" s="37">
        <v>16696</v>
      </c>
      <c r="E35" s="34">
        <f t="shared" si="1"/>
        <v>46</v>
      </c>
      <c r="F35" s="38">
        <v>1</v>
      </c>
      <c r="G35" s="38" t="s">
        <v>32</v>
      </c>
      <c r="H35" s="38" t="s">
        <v>1609</v>
      </c>
      <c r="I35" s="38">
        <v>1991</v>
      </c>
      <c r="J35" s="33">
        <v>33527</v>
      </c>
    </row>
    <row r="36" spans="1:10">
      <c r="A36" s="38" t="s">
        <v>1608</v>
      </c>
      <c r="B36" s="38" t="s">
        <v>22</v>
      </c>
      <c r="C36" s="38" t="s">
        <v>58</v>
      </c>
      <c r="D36" s="37">
        <v>20298</v>
      </c>
      <c r="E36" s="34">
        <f t="shared" si="1"/>
        <v>50</v>
      </c>
      <c r="F36" s="38">
        <v>1</v>
      </c>
      <c r="G36" s="38" t="s">
        <v>32</v>
      </c>
      <c r="H36" s="69" t="s">
        <v>1607</v>
      </c>
      <c r="I36" s="38">
        <v>2006</v>
      </c>
      <c r="J36" s="33">
        <v>38879</v>
      </c>
    </row>
    <row r="37" spans="1:10">
      <c r="A37" s="38" t="s">
        <v>1606</v>
      </c>
      <c r="B37" s="38" t="s">
        <v>105</v>
      </c>
      <c r="C37" s="38" t="s">
        <v>106</v>
      </c>
      <c r="D37" s="37">
        <v>25807</v>
      </c>
      <c r="E37" s="34">
        <f t="shared" si="1"/>
        <v>44</v>
      </c>
      <c r="F37" s="38">
        <v>1</v>
      </c>
      <c r="G37" s="38" t="s">
        <v>32</v>
      </c>
      <c r="H37" s="38" t="s">
        <v>768</v>
      </c>
      <c r="I37" s="38">
        <v>2015</v>
      </c>
      <c r="J37" s="33">
        <v>42169</v>
      </c>
    </row>
    <row r="38" spans="1:10">
      <c r="A38" s="38" t="s">
        <v>1605</v>
      </c>
      <c r="B38" s="38" t="s">
        <v>90</v>
      </c>
      <c r="C38" s="38" t="s">
        <v>91</v>
      </c>
      <c r="D38" s="37">
        <v>15662</v>
      </c>
      <c r="E38" s="34">
        <f t="shared" si="1"/>
        <v>52</v>
      </c>
      <c r="F38" s="38">
        <v>1</v>
      </c>
      <c r="G38" s="38" t="s">
        <v>32</v>
      </c>
      <c r="H38" s="69" t="s">
        <v>1073</v>
      </c>
      <c r="I38" s="38">
        <v>1995</v>
      </c>
      <c r="J38" s="33">
        <v>34953</v>
      </c>
    </row>
    <row r="39" spans="1:10">
      <c r="A39" s="38" t="s">
        <v>1604</v>
      </c>
      <c r="B39" s="38" t="s">
        <v>98</v>
      </c>
      <c r="C39" s="38" t="s">
        <v>99</v>
      </c>
      <c r="D39" s="37">
        <v>15151</v>
      </c>
      <c r="E39" s="34">
        <f t="shared" si="1"/>
        <v>44</v>
      </c>
      <c r="F39" s="38">
        <v>2</v>
      </c>
      <c r="G39" s="38" t="s">
        <v>32</v>
      </c>
      <c r="H39" s="38" t="s">
        <v>1603</v>
      </c>
      <c r="I39" s="38">
        <v>1986</v>
      </c>
      <c r="J39" s="33">
        <v>31528</v>
      </c>
    </row>
    <row r="40" spans="1:10">
      <c r="A40" s="38" t="s">
        <v>1602</v>
      </c>
      <c r="B40" s="38" t="s">
        <v>189</v>
      </c>
      <c r="C40" s="38" t="s">
        <v>139</v>
      </c>
      <c r="D40" s="37">
        <v>21698</v>
      </c>
      <c r="E40" s="34">
        <f t="shared" si="1"/>
        <v>34</v>
      </c>
      <c r="F40" s="38">
        <v>1</v>
      </c>
      <c r="G40" s="38" t="s">
        <v>32</v>
      </c>
      <c r="H40" s="38" t="s">
        <v>1601</v>
      </c>
      <c r="I40" s="38">
        <v>1993</v>
      </c>
      <c r="J40" s="33">
        <v>34228</v>
      </c>
    </row>
    <row r="41" spans="1:10">
      <c r="A41" s="38" t="s">
        <v>1600</v>
      </c>
      <c r="B41" s="38" t="s">
        <v>115</v>
      </c>
      <c r="C41" s="38" t="s">
        <v>60</v>
      </c>
      <c r="D41" s="37">
        <v>16696</v>
      </c>
      <c r="E41" s="34">
        <f t="shared" si="1"/>
        <v>44</v>
      </c>
      <c r="F41" s="38">
        <v>1</v>
      </c>
      <c r="G41" s="38" t="s">
        <v>32</v>
      </c>
      <c r="H41" s="38" t="s">
        <v>1599</v>
      </c>
      <c r="I41" s="38">
        <v>1989</v>
      </c>
      <c r="J41" s="33">
        <v>32769</v>
      </c>
    </row>
    <row r="42" spans="1:10">
      <c r="A42" s="38" t="s">
        <v>1598</v>
      </c>
      <c r="B42" s="38" t="s">
        <v>170</v>
      </c>
      <c r="C42" s="38" t="s">
        <v>112</v>
      </c>
      <c r="D42" s="37">
        <v>14881</v>
      </c>
      <c r="E42" s="34">
        <f t="shared" si="1"/>
        <v>47</v>
      </c>
      <c r="F42" s="38">
        <v>2</v>
      </c>
      <c r="G42" s="38" t="s">
        <v>32</v>
      </c>
      <c r="H42" s="65" t="s">
        <v>1597</v>
      </c>
      <c r="I42" s="38">
        <v>1988</v>
      </c>
      <c r="J42" s="33">
        <v>32283</v>
      </c>
    </row>
    <row r="43" spans="1:10">
      <c r="A43" s="38" t="s">
        <v>1596</v>
      </c>
      <c r="B43" s="38" t="s">
        <v>66</v>
      </c>
      <c r="C43" s="38" t="s">
        <v>1150</v>
      </c>
      <c r="D43" s="37">
        <v>20193</v>
      </c>
      <c r="E43" s="34">
        <f t="shared" si="1"/>
        <v>46</v>
      </c>
      <c r="F43" s="38">
        <v>1</v>
      </c>
      <c r="G43" s="38" t="s">
        <v>32</v>
      </c>
      <c r="H43" s="69" t="s">
        <v>1595</v>
      </c>
      <c r="I43" s="38">
        <v>2001</v>
      </c>
      <c r="J43" s="33">
        <v>37142</v>
      </c>
    </row>
    <row r="44" spans="1:10">
      <c r="A44" s="38" t="s">
        <v>1594</v>
      </c>
      <c r="B44" s="38" t="s">
        <v>146</v>
      </c>
      <c r="C44" s="38" t="s">
        <v>106</v>
      </c>
      <c r="D44" s="37">
        <v>25807</v>
      </c>
      <c r="E44" s="34">
        <f t="shared" si="1"/>
        <v>38</v>
      </c>
      <c r="F44" s="38">
        <v>1</v>
      </c>
      <c r="G44" s="38" t="s">
        <v>32</v>
      </c>
      <c r="H44" s="38" t="s">
        <v>1593</v>
      </c>
      <c r="I44" s="38">
        <v>2009</v>
      </c>
      <c r="J44" s="33">
        <v>39978</v>
      </c>
    </row>
    <row r="45" spans="1:10">
      <c r="A45" s="38" t="s">
        <v>1592</v>
      </c>
      <c r="B45" s="38" t="s">
        <v>22</v>
      </c>
      <c r="C45" s="38" t="s">
        <v>58</v>
      </c>
      <c r="D45" s="37">
        <v>20298</v>
      </c>
      <c r="E45" s="34">
        <f t="shared" si="1"/>
        <v>46</v>
      </c>
      <c r="F45" s="38">
        <v>1</v>
      </c>
      <c r="G45" s="38" t="s">
        <v>32</v>
      </c>
      <c r="H45" s="38" t="s">
        <v>1574</v>
      </c>
      <c r="I45" s="38">
        <v>2002</v>
      </c>
      <c r="J45" s="33">
        <v>37423</v>
      </c>
    </row>
    <row r="46" spans="1:10">
      <c r="A46" s="38" t="s">
        <v>1591</v>
      </c>
      <c r="B46" s="38" t="s">
        <v>141</v>
      </c>
      <c r="C46" s="38" t="s">
        <v>84</v>
      </c>
      <c r="D46" s="37">
        <v>16988</v>
      </c>
      <c r="E46" s="34">
        <f t="shared" si="1"/>
        <v>45</v>
      </c>
      <c r="F46" s="38">
        <v>1</v>
      </c>
      <c r="G46" s="38" t="s">
        <v>32</v>
      </c>
      <c r="H46" s="38" t="s">
        <v>1590</v>
      </c>
      <c r="I46" s="38">
        <v>1991</v>
      </c>
      <c r="J46" s="33">
        <v>33527</v>
      </c>
    </row>
    <row r="47" spans="1:10">
      <c r="A47" s="38" t="s">
        <v>1589</v>
      </c>
      <c r="B47" s="38" t="s">
        <v>111</v>
      </c>
      <c r="C47" s="38" t="s">
        <v>112</v>
      </c>
      <c r="D47" s="37">
        <v>20908</v>
      </c>
      <c r="E47" s="34">
        <f t="shared" si="1"/>
        <v>29</v>
      </c>
      <c r="F47" s="38">
        <v>1</v>
      </c>
      <c r="G47" s="38" t="s">
        <v>32</v>
      </c>
      <c r="H47" s="65" t="s">
        <v>776</v>
      </c>
      <c r="I47" s="38">
        <v>1986</v>
      </c>
      <c r="J47" s="33">
        <v>31528</v>
      </c>
    </row>
    <row r="48" spans="1:10">
      <c r="A48" s="38" t="s">
        <v>1588</v>
      </c>
      <c r="B48" s="38" t="s">
        <v>115</v>
      </c>
      <c r="C48" s="38" t="s">
        <v>60</v>
      </c>
      <c r="D48" s="37">
        <v>16696</v>
      </c>
      <c r="E48" s="34">
        <f t="shared" si="1"/>
        <v>45</v>
      </c>
      <c r="F48" s="38">
        <v>1</v>
      </c>
      <c r="G48" s="38" t="s">
        <v>32</v>
      </c>
      <c r="H48" s="65" t="s">
        <v>1587</v>
      </c>
      <c r="I48" s="38">
        <v>1990</v>
      </c>
      <c r="J48" s="33">
        <v>33136</v>
      </c>
    </row>
    <row r="49" spans="1:10">
      <c r="A49" s="38" t="s">
        <v>1586</v>
      </c>
      <c r="B49" s="38" t="s">
        <v>152</v>
      </c>
      <c r="C49" s="38" t="s">
        <v>153</v>
      </c>
      <c r="D49" s="37">
        <v>28691</v>
      </c>
      <c r="E49" s="34">
        <f t="shared" si="1"/>
        <v>36</v>
      </c>
      <c r="F49" s="38">
        <v>5</v>
      </c>
      <c r="G49" s="38" t="s">
        <v>32</v>
      </c>
      <c r="H49" s="38" t="s">
        <v>1584</v>
      </c>
      <c r="I49" s="38">
        <v>2015</v>
      </c>
      <c r="J49" s="33">
        <v>42169</v>
      </c>
    </row>
    <row r="50" spans="1:10">
      <c r="A50" s="38" t="s">
        <v>1585</v>
      </c>
      <c r="B50" s="38" t="s">
        <v>165</v>
      </c>
      <c r="C50" s="38" t="s">
        <v>62</v>
      </c>
      <c r="D50" s="37">
        <v>26501</v>
      </c>
      <c r="E50" s="34">
        <f t="shared" si="1"/>
        <v>42</v>
      </c>
      <c r="F50" s="38">
        <v>2</v>
      </c>
      <c r="G50" s="38" t="s">
        <v>32</v>
      </c>
      <c r="H50" s="38" t="s">
        <v>1584</v>
      </c>
      <c r="I50" s="38">
        <v>2015</v>
      </c>
      <c r="J50" s="33">
        <v>42169</v>
      </c>
    </row>
    <row r="51" spans="1:10">
      <c r="A51" s="38" t="s">
        <v>1583</v>
      </c>
      <c r="B51" s="38" t="s">
        <v>105</v>
      </c>
      <c r="C51" s="38" t="s">
        <v>106</v>
      </c>
      <c r="D51" s="37">
        <v>25807</v>
      </c>
      <c r="E51" s="34">
        <f t="shared" si="1"/>
        <v>33</v>
      </c>
      <c r="F51" s="38">
        <v>1</v>
      </c>
      <c r="G51" s="38" t="s">
        <v>32</v>
      </c>
      <c r="H51" s="38" t="s">
        <v>780</v>
      </c>
      <c r="I51" s="38">
        <v>2004</v>
      </c>
      <c r="J51" s="33">
        <v>38151</v>
      </c>
    </row>
    <row r="52" spans="1:10">
      <c r="A52" s="38" t="s">
        <v>1582</v>
      </c>
      <c r="B52" s="38" t="s">
        <v>180</v>
      </c>
      <c r="C52" s="38" t="s">
        <v>84</v>
      </c>
      <c r="D52" s="37">
        <v>22972</v>
      </c>
      <c r="E52" s="34">
        <f t="shared" si="1"/>
        <v>28</v>
      </c>
      <c r="F52" s="38">
        <v>1</v>
      </c>
      <c r="G52" s="38" t="s">
        <v>32</v>
      </c>
      <c r="H52" s="65" t="s">
        <v>1511</v>
      </c>
      <c r="I52" s="38">
        <v>1991</v>
      </c>
      <c r="J52" s="33">
        <v>33500</v>
      </c>
    </row>
    <row r="53" spans="1:10">
      <c r="A53" s="38" t="s">
        <v>1581</v>
      </c>
      <c r="B53" s="38" t="s">
        <v>286</v>
      </c>
      <c r="C53" s="38" t="s">
        <v>61</v>
      </c>
      <c r="D53" s="37">
        <v>24445</v>
      </c>
      <c r="E53" s="34">
        <f t="shared" si="1"/>
        <v>49</v>
      </c>
      <c r="F53" s="38">
        <v>4</v>
      </c>
      <c r="G53" s="38" t="s">
        <v>32</v>
      </c>
      <c r="H53" s="65" t="s">
        <v>1580</v>
      </c>
      <c r="I53" s="38">
        <v>2016</v>
      </c>
      <c r="J53" s="33">
        <v>42540</v>
      </c>
    </row>
    <row r="54" spans="1:10">
      <c r="A54" s="38" t="s">
        <v>4115</v>
      </c>
      <c r="B54" s="51" t="s">
        <v>120</v>
      </c>
      <c r="C54" s="51" t="s">
        <v>121</v>
      </c>
      <c r="D54" s="52">
        <v>26409</v>
      </c>
      <c r="E54" s="51">
        <v>46</v>
      </c>
      <c r="F54" s="51">
        <v>2</v>
      </c>
      <c r="G54" s="51" t="s">
        <v>32</v>
      </c>
      <c r="H54" s="38" t="s">
        <v>1576</v>
      </c>
      <c r="I54" s="38">
        <v>2018</v>
      </c>
      <c r="J54" s="33">
        <v>43268</v>
      </c>
    </row>
    <row r="55" spans="1:10">
      <c r="A55" s="38" t="s">
        <v>1579</v>
      </c>
      <c r="B55" s="38" t="s">
        <v>344</v>
      </c>
      <c r="C55" s="38" t="s">
        <v>58</v>
      </c>
      <c r="D55" s="37">
        <v>22677</v>
      </c>
      <c r="E55" s="34">
        <f t="shared" ref="E55:E74" si="2">ROUNDDOWN((J55-D55)/365.25, 0)</f>
        <v>27</v>
      </c>
      <c r="F55" s="38">
        <v>3</v>
      </c>
      <c r="G55" s="38" t="s">
        <v>32</v>
      </c>
      <c r="H55" s="38" t="s">
        <v>1090</v>
      </c>
      <c r="I55" s="38">
        <v>1989</v>
      </c>
      <c r="J55" s="33">
        <v>32769</v>
      </c>
    </row>
    <row r="56" spans="1:10">
      <c r="A56" s="38" t="s">
        <v>1578</v>
      </c>
      <c r="B56" s="38" t="s">
        <v>146</v>
      </c>
      <c r="C56" s="38" t="s">
        <v>106</v>
      </c>
      <c r="D56" s="37">
        <v>25807</v>
      </c>
      <c r="E56" s="34">
        <f t="shared" si="2"/>
        <v>36</v>
      </c>
      <c r="F56" s="38">
        <v>1</v>
      </c>
      <c r="G56" s="38" t="s">
        <v>32</v>
      </c>
      <c r="H56" s="38" t="s">
        <v>1576</v>
      </c>
      <c r="I56" s="38">
        <v>2007</v>
      </c>
      <c r="J56" s="33">
        <v>39250</v>
      </c>
    </row>
    <row r="57" spans="1:10">
      <c r="A57" s="38" t="s">
        <v>1577</v>
      </c>
      <c r="B57" s="38" t="s">
        <v>212</v>
      </c>
      <c r="C57" s="38" t="s">
        <v>59</v>
      </c>
      <c r="D57" s="37">
        <v>28266</v>
      </c>
      <c r="E57" s="34">
        <f t="shared" si="2"/>
        <v>35</v>
      </c>
      <c r="F57" s="38">
        <v>1</v>
      </c>
      <c r="G57" s="38" t="s">
        <v>32</v>
      </c>
      <c r="H57" s="38" t="s">
        <v>1576</v>
      </c>
      <c r="I57" s="38">
        <v>2012</v>
      </c>
      <c r="J57" s="33">
        <v>41077</v>
      </c>
    </row>
    <row r="58" spans="1:10">
      <c r="A58" s="38" t="s">
        <v>1575</v>
      </c>
      <c r="B58" s="38" t="s">
        <v>66</v>
      </c>
      <c r="C58" s="38" t="s">
        <v>1150</v>
      </c>
      <c r="D58" s="37">
        <v>20193</v>
      </c>
      <c r="E58" s="34">
        <f t="shared" si="2"/>
        <v>47</v>
      </c>
      <c r="F58" s="38">
        <v>4</v>
      </c>
      <c r="G58" s="38" t="s">
        <v>32</v>
      </c>
      <c r="H58" s="38" t="s">
        <v>1574</v>
      </c>
      <c r="I58" s="38">
        <v>2002</v>
      </c>
      <c r="J58" s="33">
        <v>37423</v>
      </c>
    </row>
    <row r="59" spans="1:10">
      <c r="A59" s="38" t="s">
        <v>4184</v>
      </c>
      <c r="B59" s="38" t="s">
        <v>286</v>
      </c>
      <c r="C59" s="38" t="s">
        <v>61</v>
      </c>
      <c r="D59" s="37">
        <v>24445</v>
      </c>
      <c r="E59" s="34">
        <f t="shared" si="2"/>
        <v>51</v>
      </c>
      <c r="F59" s="38">
        <v>1</v>
      </c>
      <c r="G59" s="38" t="s">
        <v>32</v>
      </c>
      <c r="H59" s="38" t="s">
        <v>1576</v>
      </c>
      <c r="I59" s="38">
        <v>2018</v>
      </c>
      <c r="J59" s="33">
        <v>43268</v>
      </c>
    </row>
    <row r="60" spans="1:10">
      <c r="A60" s="38" t="s">
        <v>1573</v>
      </c>
      <c r="B60" s="38" t="s">
        <v>118</v>
      </c>
      <c r="C60" s="38" t="s">
        <v>60</v>
      </c>
      <c r="D60" s="37">
        <v>19633</v>
      </c>
      <c r="E60" s="34">
        <f t="shared" si="2"/>
        <v>56</v>
      </c>
      <c r="F60" s="38">
        <v>2</v>
      </c>
      <c r="G60" s="38" t="s">
        <v>69</v>
      </c>
      <c r="H60" s="38" t="s">
        <v>1572</v>
      </c>
      <c r="I60" s="38">
        <v>2010</v>
      </c>
      <c r="J60" s="33">
        <v>40283</v>
      </c>
    </row>
    <row r="61" spans="1:10">
      <c r="A61" s="38" t="s">
        <v>1571</v>
      </c>
      <c r="B61" s="38" t="s">
        <v>170</v>
      </c>
      <c r="C61" s="38" t="s">
        <v>112</v>
      </c>
      <c r="D61" s="37">
        <v>14881</v>
      </c>
      <c r="E61" s="34">
        <f t="shared" si="2"/>
        <v>47</v>
      </c>
      <c r="F61" s="38">
        <v>2</v>
      </c>
      <c r="G61" s="38" t="s">
        <v>32</v>
      </c>
      <c r="H61" s="65" t="s">
        <v>1570</v>
      </c>
      <c r="I61" s="38">
        <v>1988</v>
      </c>
      <c r="J61" s="33">
        <v>32283</v>
      </c>
    </row>
    <row r="62" spans="1:10">
      <c r="A62" s="38" t="s">
        <v>1569</v>
      </c>
      <c r="B62" s="38" t="s">
        <v>189</v>
      </c>
      <c r="C62" s="38" t="s">
        <v>139</v>
      </c>
      <c r="D62" s="37">
        <v>21698</v>
      </c>
      <c r="E62" s="34">
        <f t="shared" si="2"/>
        <v>37</v>
      </c>
      <c r="F62" s="38">
        <v>1</v>
      </c>
      <c r="G62" s="38" t="s">
        <v>32</v>
      </c>
      <c r="H62" s="69" t="s">
        <v>798</v>
      </c>
      <c r="I62" s="38">
        <v>1996</v>
      </c>
      <c r="J62" s="33">
        <v>35320</v>
      </c>
    </row>
    <row r="63" spans="1:10">
      <c r="A63" s="38" t="s">
        <v>1568</v>
      </c>
      <c r="B63" s="38" t="s">
        <v>209</v>
      </c>
      <c r="C63" s="38" t="s">
        <v>60</v>
      </c>
      <c r="D63" s="37">
        <v>13303</v>
      </c>
      <c r="E63" s="34">
        <f t="shared" si="2"/>
        <v>49</v>
      </c>
      <c r="F63" s="38">
        <v>2</v>
      </c>
      <c r="G63" s="38" t="s">
        <v>32</v>
      </c>
      <c r="H63" s="65" t="s">
        <v>776</v>
      </c>
      <c r="I63" s="38">
        <v>1986</v>
      </c>
      <c r="J63" s="33">
        <v>31528</v>
      </c>
    </row>
    <row r="64" spans="1:10">
      <c r="A64" s="38" t="s">
        <v>1567</v>
      </c>
      <c r="B64" s="38" t="s">
        <v>1566</v>
      </c>
      <c r="C64" s="38" t="s">
        <v>58</v>
      </c>
      <c r="D64" s="37">
        <v>29508</v>
      </c>
      <c r="E64" s="34">
        <f t="shared" si="2"/>
        <v>22</v>
      </c>
      <c r="F64" s="38">
        <v>1</v>
      </c>
      <c r="G64" s="38" t="s">
        <v>32</v>
      </c>
      <c r="H64" s="69" t="s">
        <v>1565</v>
      </c>
      <c r="I64" s="38">
        <v>2003</v>
      </c>
      <c r="J64" s="33">
        <v>37873</v>
      </c>
    </row>
    <row r="65" spans="1:10">
      <c r="A65" s="38" t="s">
        <v>4696</v>
      </c>
      <c r="B65" s="38" t="s">
        <v>146</v>
      </c>
      <c r="C65" s="38" t="s">
        <v>106</v>
      </c>
      <c r="D65" s="37">
        <v>25807</v>
      </c>
      <c r="E65" s="34">
        <f t="shared" si="2"/>
        <v>31</v>
      </c>
      <c r="F65" s="38">
        <v>2</v>
      </c>
      <c r="G65" s="38" t="s">
        <v>32</v>
      </c>
      <c r="H65" s="38" t="s">
        <v>1515</v>
      </c>
      <c r="I65" s="38">
        <v>2002</v>
      </c>
      <c r="J65" s="33">
        <v>37423</v>
      </c>
    </row>
    <row r="66" spans="1:10">
      <c r="A66" s="38" t="s">
        <v>1564</v>
      </c>
      <c r="B66" s="38" t="s">
        <v>146</v>
      </c>
      <c r="C66" s="38" t="s">
        <v>106</v>
      </c>
      <c r="D66" s="37">
        <v>25807</v>
      </c>
      <c r="E66" s="34">
        <f t="shared" si="2"/>
        <v>37</v>
      </c>
      <c r="F66" s="38">
        <v>1</v>
      </c>
      <c r="G66" s="38" t="s">
        <v>32</v>
      </c>
      <c r="H66" s="38" t="s">
        <v>800</v>
      </c>
      <c r="I66" s="38">
        <v>2008</v>
      </c>
      <c r="J66" s="33">
        <v>39614</v>
      </c>
    </row>
    <row r="67" spans="1:10">
      <c r="A67" s="38" t="s">
        <v>1563</v>
      </c>
      <c r="B67" s="38" t="s">
        <v>189</v>
      </c>
      <c r="C67" s="38" t="s">
        <v>139</v>
      </c>
      <c r="D67" s="37">
        <v>21698</v>
      </c>
      <c r="E67" s="34">
        <f t="shared" si="2"/>
        <v>32</v>
      </c>
      <c r="F67" s="38">
        <v>2</v>
      </c>
      <c r="G67" s="38" t="s">
        <v>32</v>
      </c>
      <c r="H67" s="65" t="s">
        <v>1511</v>
      </c>
      <c r="I67" s="38">
        <v>1991</v>
      </c>
      <c r="J67" s="33">
        <v>33500</v>
      </c>
    </row>
    <row r="68" spans="1:10">
      <c r="A68" s="38" t="s">
        <v>1562</v>
      </c>
      <c r="B68" s="38" t="s">
        <v>146</v>
      </c>
      <c r="C68" s="38" t="s">
        <v>106</v>
      </c>
      <c r="D68" s="37">
        <v>25807</v>
      </c>
      <c r="E68" s="34">
        <f t="shared" si="2"/>
        <v>39</v>
      </c>
      <c r="F68" s="38">
        <v>1</v>
      </c>
      <c r="G68" s="38" t="s">
        <v>32</v>
      </c>
      <c r="H68" s="38" t="s">
        <v>1248</v>
      </c>
      <c r="I68" s="38">
        <v>2010</v>
      </c>
      <c r="J68" s="33">
        <v>40342</v>
      </c>
    </row>
    <row r="69" spans="1:10">
      <c r="A69" s="38" t="s">
        <v>1561</v>
      </c>
      <c r="B69" s="38" t="s">
        <v>146</v>
      </c>
      <c r="C69" s="38" t="s">
        <v>106</v>
      </c>
      <c r="D69" s="37">
        <v>25807</v>
      </c>
      <c r="E69" s="34">
        <f t="shared" si="2"/>
        <v>40</v>
      </c>
      <c r="F69" s="38">
        <v>3</v>
      </c>
      <c r="G69" s="38" t="s">
        <v>32</v>
      </c>
      <c r="H69" s="69" t="s">
        <v>1528</v>
      </c>
      <c r="I69" s="38">
        <v>2011</v>
      </c>
      <c r="J69" s="33">
        <v>40706</v>
      </c>
    </row>
    <row r="70" spans="1:10">
      <c r="A70" s="38" t="s">
        <v>1560</v>
      </c>
      <c r="B70" s="38" t="s">
        <v>152</v>
      </c>
      <c r="C70" s="38" t="s">
        <v>153</v>
      </c>
      <c r="D70" s="37">
        <v>28691</v>
      </c>
      <c r="E70" s="34">
        <f t="shared" si="2"/>
        <v>37</v>
      </c>
      <c r="F70" s="38">
        <v>3</v>
      </c>
      <c r="G70" s="38" t="s">
        <v>32</v>
      </c>
      <c r="H70" s="65" t="s">
        <v>1542</v>
      </c>
      <c r="I70" s="38">
        <v>2016</v>
      </c>
      <c r="J70" s="33">
        <v>42540</v>
      </c>
    </row>
    <row r="71" spans="1:10">
      <c r="A71" s="38" t="s">
        <v>1559</v>
      </c>
      <c r="B71" s="38" t="s">
        <v>90</v>
      </c>
      <c r="C71" s="38" t="s">
        <v>91</v>
      </c>
      <c r="D71" s="37">
        <v>15662</v>
      </c>
      <c r="E71" s="34">
        <f t="shared" si="2"/>
        <v>53</v>
      </c>
      <c r="F71" s="38">
        <v>1</v>
      </c>
      <c r="G71" s="38" t="s">
        <v>32</v>
      </c>
      <c r="H71" s="38" t="s">
        <v>1248</v>
      </c>
      <c r="I71" s="38">
        <v>1996</v>
      </c>
      <c r="J71" s="33">
        <v>35229</v>
      </c>
    </row>
    <row r="72" spans="1:10">
      <c r="A72" s="38" t="s">
        <v>1558</v>
      </c>
      <c r="B72" s="38" t="s">
        <v>299</v>
      </c>
      <c r="C72" s="38" t="s">
        <v>59</v>
      </c>
      <c r="D72" s="37">
        <v>15598</v>
      </c>
      <c r="E72" s="34">
        <f t="shared" si="2"/>
        <v>47</v>
      </c>
      <c r="F72" s="38">
        <v>2</v>
      </c>
      <c r="G72" s="38" t="s">
        <v>32</v>
      </c>
      <c r="H72" s="65" t="s">
        <v>1105</v>
      </c>
      <c r="I72" s="38">
        <v>1989</v>
      </c>
      <c r="J72" s="33">
        <v>32769</v>
      </c>
    </row>
    <row r="73" spans="1:10">
      <c r="A73" s="38" t="s">
        <v>1557</v>
      </c>
      <c r="B73" s="38" t="s">
        <v>152</v>
      </c>
      <c r="C73" s="38" t="s">
        <v>153</v>
      </c>
      <c r="D73" s="37">
        <v>28691</v>
      </c>
      <c r="E73" s="34">
        <f t="shared" si="2"/>
        <v>34</v>
      </c>
      <c r="F73" s="38">
        <v>1</v>
      </c>
      <c r="G73" s="38" t="s">
        <v>32</v>
      </c>
      <c r="H73" s="38" t="s">
        <v>1515</v>
      </c>
      <c r="I73" s="38">
        <v>2013</v>
      </c>
      <c r="J73" s="33">
        <v>41441</v>
      </c>
    </row>
    <row r="74" spans="1:10">
      <c r="A74" s="38" t="s">
        <v>1556</v>
      </c>
      <c r="B74" s="38" t="s">
        <v>141</v>
      </c>
      <c r="C74" s="38" t="s">
        <v>84</v>
      </c>
      <c r="D74" s="37">
        <v>16988</v>
      </c>
      <c r="E74" s="34">
        <f t="shared" si="2"/>
        <v>40</v>
      </c>
      <c r="F74" s="38">
        <v>1</v>
      </c>
      <c r="G74" s="38" t="s">
        <v>32</v>
      </c>
      <c r="H74" s="69" t="s">
        <v>1505</v>
      </c>
      <c r="I74" s="38">
        <v>1987</v>
      </c>
      <c r="J74" s="33">
        <v>31933</v>
      </c>
    </row>
    <row r="75" spans="1:10">
      <c r="A75" s="38" t="s">
        <v>4855</v>
      </c>
      <c r="B75" s="30" t="s">
        <v>4064</v>
      </c>
      <c r="C75" s="30" t="s">
        <v>491</v>
      </c>
      <c r="D75" s="33">
        <v>29954</v>
      </c>
      <c r="E75" s="34">
        <v>39</v>
      </c>
      <c r="F75" s="38">
        <v>1</v>
      </c>
      <c r="G75" s="38" t="s">
        <v>32</v>
      </c>
      <c r="H75" s="30" t="s">
        <v>4829</v>
      </c>
      <c r="I75" s="66">
        <v>2021</v>
      </c>
      <c r="J75" s="33">
        <v>44444</v>
      </c>
    </row>
    <row r="76" spans="1:10">
      <c r="A76" s="38" t="s">
        <v>4697</v>
      </c>
      <c r="B76" s="30" t="s">
        <v>4064</v>
      </c>
      <c r="C76" s="30" t="s">
        <v>491</v>
      </c>
      <c r="D76" s="33">
        <v>29954</v>
      </c>
      <c r="E76" s="34">
        <f>ROUNDDOWN((J76-D76)/365.25, 0)</f>
        <v>38</v>
      </c>
      <c r="F76" s="30">
        <v>1</v>
      </c>
      <c r="G76" s="30" t="s">
        <v>4092</v>
      </c>
      <c r="H76" s="30" t="s">
        <v>4698</v>
      </c>
      <c r="I76" s="30">
        <v>2020</v>
      </c>
      <c r="J76" s="33">
        <v>44087</v>
      </c>
    </row>
    <row r="77" spans="1:10">
      <c r="A77" s="38" t="s">
        <v>1555</v>
      </c>
      <c r="B77" s="38" t="s">
        <v>152</v>
      </c>
      <c r="C77" s="38" t="s">
        <v>153</v>
      </c>
      <c r="D77" s="37">
        <v>28691</v>
      </c>
      <c r="E77" s="34">
        <f t="shared" ref="E77:E87" si="3">ROUNDDOWN((J77-D77)/365.25, 0)</f>
        <v>31</v>
      </c>
      <c r="F77" s="38">
        <v>4</v>
      </c>
      <c r="G77" s="38" t="s">
        <v>32</v>
      </c>
      <c r="H77" s="38" t="s">
        <v>1248</v>
      </c>
      <c r="I77" s="38">
        <v>2010</v>
      </c>
      <c r="J77" s="33">
        <v>40342</v>
      </c>
    </row>
    <row r="78" spans="1:10">
      <c r="A78" s="38" t="s">
        <v>1554</v>
      </c>
      <c r="B78" s="38" t="s">
        <v>222</v>
      </c>
      <c r="C78" s="38" t="s">
        <v>223</v>
      </c>
      <c r="D78" s="37">
        <v>22936</v>
      </c>
      <c r="E78" s="34">
        <f t="shared" si="3"/>
        <v>43</v>
      </c>
      <c r="F78" s="38">
        <v>2</v>
      </c>
      <c r="G78" s="38" t="s">
        <v>32</v>
      </c>
      <c r="H78" s="69" t="s">
        <v>1550</v>
      </c>
      <c r="I78" s="38">
        <v>2006</v>
      </c>
      <c r="J78" s="33">
        <v>38879</v>
      </c>
    </row>
    <row r="79" spans="1:10">
      <c r="A79" s="38" t="s">
        <v>1553</v>
      </c>
      <c r="B79" s="38" t="s">
        <v>1452</v>
      </c>
      <c r="C79" s="38" t="s">
        <v>62</v>
      </c>
      <c r="D79" s="37">
        <v>26790</v>
      </c>
      <c r="E79" s="34">
        <f t="shared" si="3"/>
        <v>41</v>
      </c>
      <c r="F79" s="38">
        <v>1</v>
      </c>
      <c r="G79" s="38" t="s">
        <v>32</v>
      </c>
      <c r="H79" s="38" t="s">
        <v>800</v>
      </c>
      <c r="I79" s="38">
        <v>2014</v>
      </c>
      <c r="J79" s="33">
        <v>41805</v>
      </c>
    </row>
    <row r="80" spans="1:10">
      <c r="A80" s="38" t="s">
        <v>1552</v>
      </c>
      <c r="B80" s="38" t="s">
        <v>193</v>
      </c>
      <c r="C80" s="38" t="s">
        <v>62</v>
      </c>
      <c r="D80" s="37">
        <v>23483</v>
      </c>
      <c r="E80" s="34">
        <f t="shared" si="3"/>
        <v>51</v>
      </c>
      <c r="F80" s="38">
        <v>4</v>
      </c>
      <c r="G80" s="38" t="s">
        <v>32</v>
      </c>
      <c r="H80" s="38" t="s">
        <v>1530</v>
      </c>
      <c r="I80" s="38">
        <v>2015</v>
      </c>
      <c r="J80" s="33">
        <v>42169</v>
      </c>
    </row>
    <row r="81" spans="1:10">
      <c r="A81" s="38" t="s">
        <v>1551</v>
      </c>
      <c r="B81" s="38" t="s">
        <v>146</v>
      </c>
      <c r="C81" s="38" t="s">
        <v>106</v>
      </c>
      <c r="D81" s="37">
        <v>25807</v>
      </c>
      <c r="E81" s="34">
        <f t="shared" si="3"/>
        <v>35</v>
      </c>
      <c r="F81" s="38">
        <v>2</v>
      </c>
      <c r="G81" s="38" t="s">
        <v>32</v>
      </c>
      <c r="H81" s="69" t="s">
        <v>1550</v>
      </c>
      <c r="I81" s="38">
        <v>2006</v>
      </c>
      <c r="J81" s="33">
        <v>38879</v>
      </c>
    </row>
    <row r="82" spans="1:10">
      <c r="A82" s="38" t="s">
        <v>1549</v>
      </c>
      <c r="B82" s="38" t="s">
        <v>1548</v>
      </c>
      <c r="C82" s="38" t="s">
        <v>491</v>
      </c>
      <c r="D82" s="37">
        <v>19931</v>
      </c>
      <c r="E82" s="34">
        <f t="shared" si="3"/>
        <v>55</v>
      </c>
      <c r="F82" s="38">
        <v>3</v>
      </c>
      <c r="G82" s="38" t="s">
        <v>69</v>
      </c>
      <c r="H82" s="38" t="s">
        <v>1547</v>
      </c>
      <c r="I82" s="38">
        <v>2010</v>
      </c>
      <c r="J82" s="33">
        <v>40283</v>
      </c>
    </row>
    <row r="83" spans="1:10">
      <c r="A83" s="38" t="s">
        <v>1546</v>
      </c>
      <c r="B83" s="38" t="s">
        <v>141</v>
      </c>
      <c r="C83" s="38" t="s">
        <v>84</v>
      </c>
      <c r="D83" s="37">
        <v>16988</v>
      </c>
      <c r="E83" s="34">
        <f t="shared" si="3"/>
        <v>48</v>
      </c>
      <c r="F83" s="38">
        <v>1</v>
      </c>
      <c r="G83" s="38" t="s">
        <v>32</v>
      </c>
      <c r="H83" s="38" t="s">
        <v>802</v>
      </c>
      <c r="I83" s="38">
        <v>1994</v>
      </c>
      <c r="J83" s="33">
        <v>34593</v>
      </c>
    </row>
    <row r="84" spans="1:10">
      <c r="A84" s="38" t="s">
        <v>1545</v>
      </c>
      <c r="B84" s="38" t="s">
        <v>1544</v>
      </c>
      <c r="C84" s="38" t="s">
        <v>1151</v>
      </c>
      <c r="D84" s="37">
        <v>26779</v>
      </c>
      <c r="E84" s="34">
        <f t="shared" si="3"/>
        <v>38</v>
      </c>
      <c r="F84" s="38">
        <v>2</v>
      </c>
      <c r="G84" s="38" t="s">
        <v>32</v>
      </c>
      <c r="H84" s="69" t="s">
        <v>1528</v>
      </c>
      <c r="I84" s="38">
        <v>2011</v>
      </c>
      <c r="J84" s="33">
        <v>40706</v>
      </c>
    </row>
    <row r="85" spans="1:10">
      <c r="A85" s="38" t="s">
        <v>1543</v>
      </c>
      <c r="B85" s="38" t="s">
        <v>193</v>
      </c>
      <c r="C85" s="38" t="s">
        <v>62</v>
      </c>
      <c r="D85" s="37">
        <v>23483</v>
      </c>
      <c r="E85" s="34">
        <f t="shared" si="3"/>
        <v>52</v>
      </c>
      <c r="F85" s="38">
        <v>1</v>
      </c>
      <c r="G85" s="38" t="s">
        <v>32</v>
      </c>
      <c r="H85" s="65" t="s">
        <v>1542</v>
      </c>
      <c r="I85" s="38">
        <v>2016</v>
      </c>
      <c r="J85" s="33">
        <v>42540</v>
      </c>
    </row>
    <row r="86" spans="1:10">
      <c r="A86" s="38" t="s">
        <v>1541</v>
      </c>
      <c r="B86" s="38" t="s">
        <v>301</v>
      </c>
      <c r="C86" s="38" t="s">
        <v>84</v>
      </c>
      <c r="D86" s="37">
        <v>13456</v>
      </c>
      <c r="E86" s="34">
        <f t="shared" si="3"/>
        <v>52</v>
      </c>
      <c r="F86" s="38">
        <v>1</v>
      </c>
      <c r="G86" s="38" t="s">
        <v>32</v>
      </c>
      <c r="H86" s="65" t="s">
        <v>1540</v>
      </c>
      <c r="I86" s="38">
        <v>1989</v>
      </c>
      <c r="J86" s="33">
        <v>32771</v>
      </c>
    </row>
    <row r="87" spans="1:10">
      <c r="A87" s="38" t="s">
        <v>1539</v>
      </c>
      <c r="B87" s="38" t="s">
        <v>233</v>
      </c>
      <c r="C87" s="38" t="s">
        <v>62</v>
      </c>
      <c r="D87" s="37">
        <v>26812</v>
      </c>
      <c r="E87" s="34">
        <f t="shared" si="3"/>
        <v>38</v>
      </c>
      <c r="F87" s="38">
        <v>3</v>
      </c>
      <c r="G87" s="38" t="s">
        <v>32</v>
      </c>
      <c r="H87" s="69" t="s">
        <v>1528</v>
      </c>
      <c r="I87" s="38">
        <v>2011</v>
      </c>
      <c r="J87" s="33">
        <v>40706</v>
      </c>
    </row>
    <row r="88" spans="1:10">
      <c r="A88" s="38" t="s">
        <v>4415</v>
      </c>
      <c r="B88" s="30" t="s">
        <v>4071</v>
      </c>
      <c r="C88" s="30" t="s">
        <v>4559</v>
      </c>
      <c r="D88" s="33">
        <v>28982</v>
      </c>
      <c r="E88" s="30">
        <v>40</v>
      </c>
      <c r="F88" s="30">
        <v>1</v>
      </c>
      <c r="G88" s="30" t="s">
        <v>69</v>
      </c>
      <c r="H88" s="30" t="s">
        <v>4416</v>
      </c>
      <c r="I88" s="30">
        <v>2020</v>
      </c>
      <c r="J88" s="33">
        <v>43846</v>
      </c>
    </row>
    <row r="89" spans="1:10">
      <c r="A89" s="38" t="s">
        <v>1538</v>
      </c>
      <c r="B89" s="38" t="s">
        <v>196</v>
      </c>
      <c r="C89" s="38" t="s">
        <v>60</v>
      </c>
      <c r="D89" s="37">
        <v>11498</v>
      </c>
      <c r="E89" s="34">
        <f t="shared" ref="E89:E104" si="4">ROUNDDOWN((J89-D89)/365.25, 0)</f>
        <v>54</v>
      </c>
      <c r="F89" s="38">
        <v>3</v>
      </c>
      <c r="G89" s="38" t="s">
        <v>32</v>
      </c>
      <c r="H89" s="65" t="s">
        <v>776</v>
      </c>
      <c r="I89" s="38">
        <v>1986</v>
      </c>
      <c r="J89" s="33">
        <v>31528</v>
      </c>
    </row>
    <row r="90" spans="1:10">
      <c r="A90" s="38" t="s">
        <v>1537</v>
      </c>
      <c r="B90" s="38" t="s">
        <v>267</v>
      </c>
      <c r="C90" s="38" t="s">
        <v>84</v>
      </c>
      <c r="D90" s="37">
        <v>13979</v>
      </c>
      <c r="E90" s="34">
        <f t="shared" si="4"/>
        <v>59</v>
      </c>
      <c r="F90" s="38">
        <v>2</v>
      </c>
      <c r="G90" s="38" t="s">
        <v>32</v>
      </c>
      <c r="H90" s="69" t="s">
        <v>1108</v>
      </c>
      <c r="I90" s="38">
        <v>1997</v>
      </c>
      <c r="J90" s="33">
        <v>35684</v>
      </c>
    </row>
    <row r="91" spans="1:10">
      <c r="A91" s="38" t="s">
        <v>1536</v>
      </c>
      <c r="B91" s="38" t="s">
        <v>111</v>
      </c>
      <c r="C91" s="38" t="s">
        <v>112</v>
      </c>
      <c r="D91" s="37">
        <v>20908</v>
      </c>
      <c r="E91" s="34">
        <f t="shared" si="4"/>
        <v>34</v>
      </c>
      <c r="F91" s="38">
        <v>5</v>
      </c>
      <c r="G91" s="38" t="s">
        <v>32</v>
      </c>
      <c r="H91" s="38" t="s">
        <v>802</v>
      </c>
      <c r="I91" s="38">
        <v>1991</v>
      </c>
      <c r="J91" s="33">
        <v>33497</v>
      </c>
    </row>
    <row r="92" spans="1:10">
      <c r="A92" s="30" t="s">
        <v>1535</v>
      </c>
      <c r="B92" s="38" t="s">
        <v>286</v>
      </c>
      <c r="C92" s="38" t="s">
        <v>61</v>
      </c>
      <c r="D92" s="37">
        <v>24445</v>
      </c>
      <c r="E92" s="34">
        <f t="shared" si="4"/>
        <v>50</v>
      </c>
      <c r="F92" s="38">
        <v>1</v>
      </c>
      <c r="G92" s="38" t="s">
        <v>32</v>
      </c>
      <c r="H92" s="30" t="s">
        <v>1534</v>
      </c>
      <c r="I92" s="39">
        <v>2017</v>
      </c>
      <c r="J92" s="33">
        <v>42904</v>
      </c>
    </row>
    <row r="93" spans="1:10">
      <c r="A93" s="38" t="s">
        <v>1533</v>
      </c>
      <c r="B93" s="38" t="s">
        <v>286</v>
      </c>
      <c r="C93" s="38" t="s">
        <v>61</v>
      </c>
      <c r="D93" s="37">
        <v>24445</v>
      </c>
      <c r="E93" s="34">
        <f t="shared" si="4"/>
        <v>48</v>
      </c>
      <c r="F93" s="38">
        <v>3</v>
      </c>
      <c r="G93" s="38" t="s">
        <v>32</v>
      </c>
      <c r="H93" s="65" t="s">
        <v>1530</v>
      </c>
      <c r="I93" s="70">
        <v>2015</v>
      </c>
      <c r="J93" s="33">
        <v>42169</v>
      </c>
    </row>
    <row r="94" spans="1:10">
      <c r="A94" s="38" t="s">
        <v>1532</v>
      </c>
      <c r="B94" s="38" t="s">
        <v>336</v>
      </c>
      <c r="C94" s="38" t="s">
        <v>84</v>
      </c>
      <c r="D94" s="37">
        <v>17063</v>
      </c>
      <c r="E94" s="34">
        <f t="shared" si="4"/>
        <v>44</v>
      </c>
      <c r="F94" s="38">
        <v>4</v>
      </c>
      <c r="G94" s="38" t="s">
        <v>32</v>
      </c>
      <c r="H94" s="38" t="s">
        <v>802</v>
      </c>
      <c r="I94" s="70">
        <v>1991</v>
      </c>
      <c r="J94" s="33">
        <v>33497</v>
      </c>
    </row>
    <row r="95" spans="1:10">
      <c r="A95" s="38" t="s">
        <v>1531</v>
      </c>
      <c r="B95" s="38" t="s">
        <v>212</v>
      </c>
      <c r="C95" s="38" t="s">
        <v>59</v>
      </c>
      <c r="D95" s="37">
        <v>28266</v>
      </c>
      <c r="E95" s="34">
        <f t="shared" si="4"/>
        <v>32</v>
      </c>
      <c r="F95" s="38">
        <v>2</v>
      </c>
      <c r="G95" s="38" t="s">
        <v>32</v>
      </c>
      <c r="H95" s="38" t="s">
        <v>1530</v>
      </c>
      <c r="I95" s="70">
        <v>2009</v>
      </c>
      <c r="J95" s="33">
        <v>39978</v>
      </c>
    </row>
    <row r="96" spans="1:10">
      <c r="A96" s="38" t="s">
        <v>1529</v>
      </c>
      <c r="B96" s="38" t="s">
        <v>1452</v>
      </c>
      <c r="C96" s="38" t="s">
        <v>62</v>
      </c>
      <c r="D96" s="37">
        <v>26790</v>
      </c>
      <c r="E96" s="34">
        <f t="shared" si="4"/>
        <v>38</v>
      </c>
      <c r="F96" s="38">
        <v>1</v>
      </c>
      <c r="G96" s="38" t="s">
        <v>32</v>
      </c>
      <c r="H96" s="69" t="s">
        <v>1528</v>
      </c>
      <c r="I96" s="70">
        <v>2011</v>
      </c>
      <c r="J96" s="33">
        <v>40706</v>
      </c>
    </row>
    <row r="97" spans="1:10">
      <c r="A97" s="38" t="s">
        <v>1527</v>
      </c>
      <c r="B97" s="38" t="s">
        <v>105</v>
      </c>
      <c r="C97" s="38" t="s">
        <v>106</v>
      </c>
      <c r="D97" s="37">
        <v>25807</v>
      </c>
      <c r="E97" s="34">
        <f t="shared" si="4"/>
        <v>42</v>
      </c>
      <c r="F97" s="38">
        <v>3</v>
      </c>
      <c r="G97" s="38" t="s">
        <v>32</v>
      </c>
      <c r="H97" s="38" t="s">
        <v>1515</v>
      </c>
      <c r="I97" s="70">
        <v>2013</v>
      </c>
      <c r="J97" s="33">
        <v>41441</v>
      </c>
    </row>
    <row r="98" spans="1:10">
      <c r="A98" s="38" t="s">
        <v>1526</v>
      </c>
      <c r="B98" s="38" t="s">
        <v>165</v>
      </c>
      <c r="C98" s="38" t="s">
        <v>62</v>
      </c>
      <c r="D98" s="37">
        <v>26501</v>
      </c>
      <c r="E98" s="34">
        <f t="shared" si="4"/>
        <v>37</v>
      </c>
      <c r="F98" s="38">
        <v>2</v>
      </c>
      <c r="G98" s="38" t="s">
        <v>32</v>
      </c>
      <c r="H98" s="38" t="s">
        <v>1248</v>
      </c>
      <c r="I98" s="70">
        <v>2010</v>
      </c>
      <c r="J98" s="33">
        <v>40342</v>
      </c>
    </row>
    <row r="99" spans="1:10">
      <c r="A99" s="38" t="s">
        <v>1525</v>
      </c>
      <c r="B99" s="38" t="s">
        <v>308</v>
      </c>
      <c r="C99" s="38" t="s">
        <v>309</v>
      </c>
      <c r="D99" s="37">
        <v>26454</v>
      </c>
      <c r="E99" s="34">
        <f t="shared" si="4"/>
        <v>40</v>
      </c>
      <c r="F99" s="38">
        <v>4</v>
      </c>
      <c r="G99" s="38" t="s">
        <v>32</v>
      </c>
      <c r="H99" s="65" t="s">
        <v>1523</v>
      </c>
      <c r="I99" s="70">
        <v>2012</v>
      </c>
      <c r="J99" s="33">
        <v>41077</v>
      </c>
    </row>
    <row r="100" spans="1:10">
      <c r="A100" s="38" t="s">
        <v>1524</v>
      </c>
      <c r="B100" s="38" t="s">
        <v>279</v>
      </c>
      <c r="C100" s="38" t="s">
        <v>62</v>
      </c>
      <c r="D100" s="37">
        <v>26790</v>
      </c>
      <c r="E100" s="34">
        <f t="shared" si="4"/>
        <v>39</v>
      </c>
      <c r="F100" s="38">
        <v>2</v>
      </c>
      <c r="G100" s="38" t="s">
        <v>32</v>
      </c>
      <c r="H100" s="65" t="s">
        <v>1523</v>
      </c>
      <c r="I100" s="70">
        <v>2012</v>
      </c>
      <c r="J100" s="33">
        <v>41077</v>
      </c>
    </row>
    <row r="101" spans="1:10">
      <c r="A101" s="38" t="s">
        <v>1522</v>
      </c>
      <c r="B101" s="38" t="s">
        <v>226</v>
      </c>
      <c r="C101" s="38" t="s">
        <v>1151</v>
      </c>
      <c r="D101" s="37">
        <v>26779</v>
      </c>
      <c r="E101" s="34">
        <f t="shared" si="4"/>
        <v>37</v>
      </c>
      <c r="F101" s="38">
        <v>3</v>
      </c>
      <c r="G101" s="38" t="s">
        <v>32</v>
      </c>
      <c r="H101" s="38" t="s">
        <v>1248</v>
      </c>
      <c r="I101" s="70">
        <v>2010</v>
      </c>
      <c r="J101" s="33">
        <v>40342</v>
      </c>
    </row>
    <row r="102" spans="1:10">
      <c r="A102" s="38" t="s">
        <v>1521</v>
      </c>
      <c r="B102" s="38" t="s">
        <v>668</v>
      </c>
      <c r="C102" s="38" t="s">
        <v>59</v>
      </c>
      <c r="D102" s="37">
        <v>14344</v>
      </c>
      <c r="E102" s="34">
        <f t="shared" si="4"/>
        <v>47</v>
      </c>
      <c r="F102" s="38">
        <v>1</v>
      </c>
      <c r="G102" s="38" t="s">
        <v>1494</v>
      </c>
      <c r="H102" s="65" t="s">
        <v>1493</v>
      </c>
      <c r="I102" s="70">
        <v>1986</v>
      </c>
      <c r="J102" s="33">
        <v>31619</v>
      </c>
    </row>
    <row r="103" spans="1:10">
      <c r="A103" s="38" t="s">
        <v>1520</v>
      </c>
      <c r="B103" s="38" t="s">
        <v>273</v>
      </c>
      <c r="C103" s="38" t="s">
        <v>84</v>
      </c>
      <c r="D103" s="37">
        <v>17311</v>
      </c>
      <c r="E103" s="34">
        <f t="shared" si="4"/>
        <v>44</v>
      </c>
      <c r="F103" s="38">
        <v>3</v>
      </c>
      <c r="G103" s="38" t="s">
        <v>32</v>
      </c>
      <c r="H103" s="65" t="s">
        <v>1251</v>
      </c>
      <c r="I103" s="70">
        <v>1991</v>
      </c>
      <c r="J103" s="33">
        <v>33500</v>
      </c>
    </row>
    <row r="104" spans="1:10">
      <c r="A104" s="38" t="s">
        <v>1519</v>
      </c>
      <c r="B104" s="38" t="s">
        <v>328</v>
      </c>
      <c r="C104" s="38" t="s">
        <v>153</v>
      </c>
      <c r="D104" s="37">
        <v>21632</v>
      </c>
      <c r="E104" s="34">
        <f t="shared" si="4"/>
        <v>51</v>
      </c>
      <c r="F104" s="38">
        <v>4</v>
      </c>
      <c r="G104" s="38" t="s">
        <v>69</v>
      </c>
      <c r="H104" s="38" t="s">
        <v>1229</v>
      </c>
      <c r="I104" s="70">
        <v>2010</v>
      </c>
      <c r="J104" s="33">
        <v>40283</v>
      </c>
    </row>
    <row r="105" spans="1:10">
      <c r="A105" s="38" t="s">
        <v>1518</v>
      </c>
      <c r="B105" s="38" t="s">
        <v>18</v>
      </c>
      <c r="C105" s="38" t="s">
        <v>61</v>
      </c>
      <c r="D105" s="37">
        <v>14166</v>
      </c>
      <c r="E105" s="34">
        <f>ROUNDDOWN((J105-D105)/365.25, 0)</f>
        <v>60</v>
      </c>
      <c r="F105" s="38">
        <v>1</v>
      </c>
      <c r="G105" s="38" t="s">
        <v>32</v>
      </c>
      <c r="H105" s="69" t="s">
        <v>1517</v>
      </c>
      <c r="I105" s="70">
        <v>1999</v>
      </c>
      <c r="J105" s="33">
        <v>36409</v>
      </c>
    </row>
    <row r="106" spans="1:10">
      <c r="A106" s="38" t="s">
        <v>4417</v>
      </c>
      <c r="B106" s="30" t="s">
        <v>4072</v>
      </c>
      <c r="C106" s="30" t="s">
        <v>4073</v>
      </c>
      <c r="D106" s="33">
        <v>27454</v>
      </c>
      <c r="E106" s="30">
        <v>45</v>
      </c>
      <c r="F106" s="30">
        <v>2</v>
      </c>
      <c r="G106" s="30" t="s">
        <v>69</v>
      </c>
      <c r="H106" s="30" t="s">
        <v>4416</v>
      </c>
      <c r="I106" s="30">
        <v>2020</v>
      </c>
      <c r="J106" s="33">
        <v>43846</v>
      </c>
    </row>
    <row r="107" spans="1:10">
      <c r="A107" s="38" t="s">
        <v>1514</v>
      </c>
      <c r="B107" s="38" t="s">
        <v>193</v>
      </c>
      <c r="C107" s="38" t="s">
        <v>62</v>
      </c>
      <c r="D107" s="37">
        <v>23483</v>
      </c>
      <c r="E107" s="34">
        <f>ROUNDDOWN((J107-D107)/365.25, 0)</f>
        <v>50</v>
      </c>
      <c r="F107" s="38">
        <v>2</v>
      </c>
      <c r="G107" s="38" t="s">
        <v>32</v>
      </c>
      <c r="H107" s="38" t="s">
        <v>800</v>
      </c>
      <c r="I107" s="70">
        <v>2014</v>
      </c>
      <c r="J107" s="33">
        <v>41805</v>
      </c>
    </row>
    <row r="108" spans="1:10">
      <c r="A108" s="38" t="s">
        <v>1516</v>
      </c>
      <c r="B108" s="38" t="s">
        <v>167</v>
      </c>
      <c r="C108" s="38" t="s">
        <v>61</v>
      </c>
      <c r="D108" s="37">
        <v>24445</v>
      </c>
      <c r="E108" s="34">
        <f>ROUNDDOWN((J108-D108)/365.25, 0)</f>
        <v>46</v>
      </c>
      <c r="F108" s="38">
        <v>1</v>
      </c>
      <c r="G108" s="38" t="s">
        <v>32</v>
      </c>
      <c r="H108" s="38" t="s">
        <v>1515</v>
      </c>
      <c r="I108" s="70">
        <v>2013</v>
      </c>
      <c r="J108" s="33">
        <v>41441</v>
      </c>
    </row>
    <row r="109" spans="1:10">
      <c r="A109" s="38" t="s">
        <v>1513</v>
      </c>
      <c r="B109" s="38" t="s">
        <v>256</v>
      </c>
      <c r="C109" s="38" t="s">
        <v>257</v>
      </c>
      <c r="D109" s="37">
        <v>26057</v>
      </c>
      <c r="E109" s="34">
        <f>ROUNDDOWN((J109-D109)/365.25, 0)</f>
        <v>30</v>
      </c>
      <c r="F109" s="38">
        <v>2</v>
      </c>
      <c r="G109" s="38" t="s">
        <v>32</v>
      </c>
      <c r="H109" s="69" t="s">
        <v>1458</v>
      </c>
      <c r="I109" s="70">
        <v>2001</v>
      </c>
      <c r="J109" s="33">
        <v>37143</v>
      </c>
    </row>
    <row r="110" spans="1:10">
      <c r="A110" s="38" t="s">
        <v>4384</v>
      </c>
      <c r="B110" s="51" t="s">
        <v>120</v>
      </c>
      <c r="C110" s="51" t="s">
        <v>121</v>
      </c>
      <c r="D110" s="52">
        <v>26409</v>
      </c>
      <c r="E110" s="51">
        <v>47</v>
      </c>
      <c r="F110" s="51">
        <v>1</v>
      </c>
      <c r="G110" s="38" t="s">
        <v>4348</v>
      </c>
      <c r="H110" s="38" t="s">
        <v>4350</v>
      </c>
      <c r="I110" s="38">
        <v>2019</v>
      </c>
      <c r="J110" s="33">
        <v>43811</v>
      </c>
    </row>
    <row r="111" spans="1:10">
      <c r="A111" s="38" t="s">
        <v>1512</v>
      </c>
      <c r="B111" s="38" t="s">
        <v>126</v>
      </c>
      <c r="C111" s="38" t="s">
        <v>5167</v>
      </c>
      <c r="D111" s="37">
        <v>19015</v>
      </c>
      <c r="E111" s="34">
        <f>ROUNDDOWN((J111-D111)/365.25, 0)</f>
        <v>41</v>
      </c>
      <c r="F111" s="38">
        <v>1</v>
      </c>
      <c r="G111" s="38" t="s">
        <v>32</v>
      </c>
      <c r="H111" s="65" t="s">
        <v>1511</v>
      </c>
      <c r="I111" s="70">
        <v>1993</v>
      </c>
      <c r="J111" s="33">
        <v>34231</v>
      </c>
    </row>
    <row r="112" spans="1:10">
      <c r="A112" s="38" t="s">
        <v>1510</v>
      </c>
      <c r="B112" s="38" t="s">
        <v>170</v>
      </c>
      <c r="C112" s="38" t="s">
        <v>112</v>
      </c>
      <c r="D112" s="37">
        <v>14881</v>
      </c>
      <c r="E112" s="34">
        <f>ROUNDDOWN((J112-D112)/365.25, 0)</f>
        <v>46</v>
      </c>
      <c r="F112" s="38">
        <v>2</v>
      </c>
      <c r="G112" s="38" t="s">
        <v>32</v>
      </c>
      <c r="H112" s="69" t="s">
        <v>1505</v>
      </c>
      <c r="I112" s="70">
        <v>1987</v>
      </c>
      <c r="J112" s="33">
        <v>31933</v>
      </c>
    </row>
    <row r="113" spans="1:10">
      <c r="A113" s="38" t="s">
        <v>4192</v>
      </c>
      <c r="B113" s="30" t="s">
        <v>4072</v>
      </c>
      <c r="C113" s="30" t="s">
        <v>4073</v>
      </c>
      <c r="D113" s="33">
        <v>27454</v>
      </c>
      <c r="E113" s="30">
        <v>43</v>
      </c>
      <c r="F113" s="30">
        <v>1</v>
      </c>
      <c r="G113" s="30" t="s">
        <v>69</v>
      </c>
      <c r="H113" s="30" t="s">
        <v>4187</v>
      </c>
      <c r="I113" s="30">
        <v>2019</v>
      </c>
      <c r="J113" s="33">
        <v>43483</v>
      </c>
    </row>
    <row r="114" spans="1:10">
      <c r="A114" s="38" t="s">
        <v>1509</v>
      </c>
      <c r="B114" s="38" t="s">
        <v>1508</v>
      </c>
      <c r="C114" s="38" t="s">
        <v>84</v>
      </c>
      <c r="D114" s="37">
        <v>18347</v>
      </c>
      <c r="E114" s="34">
        <f t="shared" ref="E114:E115" si="5">ROUNDDOWN((J114-D114)/365.25, 0)</f>
        <v>41</v>
      </c>
      <c r="F114" s="38">
        <v>5</v>
      </c>
      <c r="G114" s="38" t="s">
        <v>32</v>
      </c>
      <c r="H114" s="65" t="s">
        <v>1507</v>
      </c>
      <c r="I114" s="70">
        <v>1991</v>
      </c>
      <c r="J114" s="33">
        <v>33497</v>
      </c>
    </row>
    <row r="115" spans="1:10">
      <c r="A115" s="38" t="s">
        <v>1506</v>
      </c>
      <c r="B115" s="38" t="s">
        <v>196</v>
      </c>
      <c r="C115" s="38" t="s">
        <v>60</v>
      </c>
      <c r="D115" s="37">
        <v>11498</v>
      </c>
      <c r="E115" s="34">
        <f t="shared" si="5"/>
        <v>55</v>
      </c>
      <c r="F115" s="38">
        <v>3</v>
      </c>
      <c r="G115" s="38" t="s">
        <v>32</v>
      </c>
      <c r="H115" s="69" t="s">
        <v>1505</v>
      </c>
      <c r="I115" s="70">
        <v>1987</v>
      </c>
      <c r="J115" s="33">
        <v>31933</v>
      </c>
    </row>
    <row r="116" spans="1:10">
      <c r="A116" s="38" t="s">
        <v>1504</v>
      </c>
      <c r="B116" s="38" t="s">
        <v>629</v>
      </c>
      <c r="C116" s="38" t="s">
        <v>84</v>
      </c>
      <c r="D116" s="37">
        <v>17953</v>
      </c>
      <c r="E116" s="41">
        <v>43</v>
      </c>
      <c r="F116" s="38">
        <v>1</v>
      </c>
      <c r="G116" s="38" t="s">
        <v>32</v>
      </c>
      <c r="H116" s="65" t="s">
        <v>1496</v>
      </c>
      <c r="I116" s="58">
        <v>1992</v>
      </c>
      <c r="J116" s="37">
        <v>33864</v>
      </c>
    </row>
    <row r="117" spans="1:10">
      <c r="A117" s="38" t="s">
        <v>1503</v>
      </c>
      <c r="B117" s="38" t="s">
        <v>294</v>
      </c>
      <c r="C117" s="38" t="s">
        <v>84</v>
      </c>
      <c r="D117" s="37">
        <v>19198</v>
      </c>
      <c r="E117" s="41">
        <v>39</v>
      </c>
      <c r="F117" s="38">
        <v>4</v>
      </c>
      <c r="G117" s="38" t="s">
        <v>32</v>
      </c>
      <c r="H117" s="65" t="s">
        <v>1251</v>
      </c>
      <c r="I117" s="58">
        <v>1991</v>
      </c>
      <c r="J117" s="37">
        <v>33500</v>
      </c>
    </row>
    <row r="118" spans="1:10">
      <c r="A118" s="38" t="s">
        <v>1502</v>
      </c>
      <c r="B118" s="38" t="s">
        <v>267</v>
      </c>
      <c r="C118" s="38" t="s">
        <v>84</v>
      </c>
      <c r="D118" s="37">
        <v>13979</v>
      </c>
      <c r="E118" s="41">
        <v>58</v>
      </c>
      <c r="F118" s="38">
        <v>2</v>
      </c>
      <c r="G118" s="38" t="s">
        <v>32</v>
      </c>
      <c r="H118" s="69" t="s">
        <v>1501</v>
      </c>
      <c r="I118" s="58">
        <v>1996</v>
      </c>
      <c r="J118" s="37">
        <v>35320</v>
      </c>
    </row>
    <row r="119" spans="1:10">
      <c r="A119" s="38" t="s">
        <v>1500</v>
      </c>
      <c r="B119" s="38" t="s">
        <v>390</v>
      </c>
      <c r="C119" s="38" t="s">
        <v>1499</v>
      </c>
      <c r="D119" s="37">
        <v>26015</v>
      </c>
      <c r="E119" s="41">
        <v>25</v>
      </c>
      <c r="F119" s="38">
        <v>3</v>
      </c>
      <c r="G119" s="38" t="s">
        <v>32</v>
      </c>
      <c r="H119" s="69" t="s">
        <v>1099</v>
      </c>
      <c r="I119" s="58">
        <v>1996</v>
      </c>
      <c r="J119" s="37">
        <v>35319</v>
      </c>
    </row>
    <row r="120" spans="1:10">
      <c r="A120" s="38" t="s">
        <v>4856</v>
      </c>
      <c r="B120" s="38" t="s">
        <v>4754</v>
      </c>
      <c r="C120" s="38" t="s">
        <v>51</v>
      </c>
      <c r="D120" s="33">
        <v>27305</v>
      </c>
      <c r="E120" s="41">
        <v>45</v>
      </c>
      <c r="F120" s="38">
        <v>1</v>
      </c>
      <c r="G120" s="38" t="s">
        <v>4857</v>
      </c>
      <c r="H120" s="69" t="s">
        <v>4858</v>
      </c>
      <c r="I120" s="50">
        <v>2021</v>
      </c>
      <c r="J120" s="33">
        <v>44258</v>
      </c>
    </row>
    <row r="121" spans="1:10">
      <c r="A121" s="38" t="s">
        <v>1498</v>
      </c>
      <c r="B121" s="38" t="s">
        <v>344</v>
      </c>
      <c r="C121" s="38" t="s">
        <v>58</v>
      </c>
      <c r="D121" s="37">
        <v>22677</v>
      </c>
      <c r="E121" s="41">
        <v>26</v>
      </c>
      <c r="F121" s="38">
        <v>3</v>
      </c>
      <c r="G121" s="38" t="s">
        <v>32</v>
      </c>
      <c r="H121" s="65" t="s">
        <v>1263</v>
      </c>
      <c r="I121" s="58">
        <v>1988</v>
      </c>
      <c r="J121" s="37">
        <v>32283</v>
      </c>
    </row>
    <row r="122" spans="1:10">
      <c r="A122" s="38" t="s">
        <v>1497</v>
      </c>
      <c r="B122" s="38" t="s">
        <v>336</v>
      </c>
      <c r="C122" s="38" t="s">
        <v>84</v>
      </c>
      <c r="D122" s="37">
        <v>17063</v>
      </c>
      <c r="E122" s="41">
        <v>43</v>
      </c>
      <c r="F122" s="38">
        <v>1</v>
      </c>
      <c r="G122" s="38" t="s">
        <v>32</v>
      </c>
      <c r="H122" s="65" t="s">
        <v>1496</v>
      </c>
      <c r="I122" s="58">
        <v>1990</v>
      </c>
      <c r="J122" s="37">
        <v>33133</v>
      </c>
    </row>
    <row r="123" spans="1:10">
      <c r="A123" s="38" t="s">
        <v>1495</v>
      </c>
      <c r="B123" s="38" t="s">
        <v>709</v>
      </c>
      <c r="C123" s="38" t="s">
        <v>60</v>
      </c>
      <c r="D123" s="37">
        <v>47284</v>
      </c>
      <c r="E123" s="41">
        <v>57</v>
      </c>
      <c r="F123" s="38">
        <v>2</v>
      </c>
      <c r="G123" s="38" t="s">
        <v>1494</v>
      </c>
      <c r="H123" s="65" t="s">
        <v>1493</v>
      </c>
      <c r="I123" s="58">
        <v>1986</v>
      </c>
      <c r="J123" s="37">
        <v>31619</v>
      </c>
    </row>
    <row r="124" spans="1:10">
      <c r="A124" s="38" t="s">
        <v>1492</v>
      </c>
      <c r="B124" s="38" t="s">
        <v>340</v>
      </c>
      <c r="C124" s="38" t="s">
        <v>341</v>
      </c>
      <c r="D124" s="37">
        <v>18181</v>
      </c>
      <c r="E124" s="41">
        <v>43</v>
      </c>
      <c r="F124" s="38">
        <v>2</v>
      </c>
      <c r="G124" s="38" t="s">
        <v>32</v>
      </c>
      <c r="H124" s="65" t="s">
        <v>1251</v>
      </c>
      <c r="I124" s="58">
        <v>1993</v>
      </c>
      <c r="J124" s="37">
        <v>34231</v>
      </c>
    </row>
    <row r="125" spans="1:10">
      <c r="A125" s="38" t="s">
        <v>1491</v>
      </c>
      <c r="B125" s="38" t="s">
        <v>716</v>
      </c>
      <c r="C125" s="38" t="s">
        <v>153</v>
      </c>
      <c r="D125" s="37">
        <v>28691</v>
      </c>
      <c r="E125" s="41">
        <v>30</v>
      </c>
      <c r="F125" s="38">
        <v>3</v>
      </c>
      <c r="G125" s="38" t="s">
        <v>32</v>
      </c>
      <c r="H125" s="38" t="s">
        <v>1438</v>
      </c>
      <c r="I125" s="58">
        <v>2009</v>
      </c>
      <c r="J125" s="37">
        <v>39978</v>
      </c>
    </row>
    <row r="126" spans="1:10">
      <c r="A126" s="38" t="s">
        <v>1490</v>
      </c>
      <c r="B126" s="38" t="s">
        <v>226</v>
      </c>
      <c r="C126" s="38" t="s">
        <v>1151</v>
      </c>
      <c r="D126" s="37">
        <v>26779</v>
      </c>
      <c r="E126" s="41">
        <v>39</v>
      </c>
      <c r="F126" s="38">
        <v>3</v>
      </c>
      <c r="G126" s="38" t="s">
        <v>32</v>
      </c>
      <c r="H126" s="65" t="s">
        <v>1435</v>
      </c>
      <c r="I126" s="58">
        <v>2012</v>
      </c>
      <c r="J126" s="37">
        <v>41077</v>
      </c>
    </row>
    <row r="127" spans="1:10">
      <c r="A127" s="38" t="s">
        <v>1489</v>
      </c>
      <c r="B127" s="38" t="s">
        <v>281</v>
      </c>
      <c r="C127" s="38" t="s">
        <v>84</v>
      </c>
      <c r="D127" s="37">
        <v>21045</v>
      </c>
      <c r="E127" s="41">
        <v>39</v>
      </c>
      <c r="F127" s="38">
        <v>1</v>
      </c>
      <c r="G127" s="38" t="s">
        <v>32</v>
      </c>
      <c r="H127" s="69" t="s">
        <v>1234</v>
      </c>
      <c r="I127" s="58">
        <v>1997</v>
      </c>
      <c r="J127" s="37">
        <v>35593</v>
      </c>
    </row>
    <row r="128" spans="1:10">
      <c r="A128" s="38" t="s">
        <v>4385</v>
      </c>
      <c r="B128" s="51" t="s">
        <v>120</v>
      </c>
      <c r="C128" s="51" t="s">
        <v>121</v>
      </c>
      <c r="D128" s="52">
        <v>26409</v>
      </c>
      <c r="E128" s="51">
        <v>45</v>
      </c>
      <c r="F128" s="51">
        <v>1</v>
      </c>
      <c r="G128" s="38" t="s">
        <v>4348</v>
      </c>
      <c r="H128" s="65" t="s">
        <v>4386</v>
      </c>
      <c r="I128" s="58">
        <v>2017</v>
      </c>
      <c r="J128" s="33">
        <v>42938</v>
      </c>
    </row>
    <row r="129" spans="1:10">
      <c r="A129" s="38" t="s">
        <v>1488</v>
      </c>
      <c r="B129" s="38" t="s">
        <v>146</v>
      </c>
      <c r="C129" s="38" t="s">
        <v>106</v>
      </c>
      <c r="D129" s="37">
        <v>25807</v>
      </c>
      <c r="E129" s="41">
        <v>29</v>
      </c>
      <c r="F129" s="38">
        <v>1</v>
      </c>
      <c r="G129" s="38" t="s">
        <v>32</v>
      </c>
      <c r="H129" s="65" t="s">
        <v>1232</v>
      </c>
      <c r="I129" s="58">
        <v>2000</v>
      </c>
      <c r="J129" s="37">
        <v>36695</v>
      </c>
    </row>
    <row r="130" spans="1:10">
      <c r="A130" s="38" t="s">
        <v>1487</v>
      </c>
      <c r="B130" s="38" t="s">
        <v>105</v>
      </c>
      <c r="C130" s="38" t="s">
        <v>106</v>
      </c>
      <c r="D130" s="37">
        <v>25807</v>
      </c>
      <c r="E130" s="41">
        <v>45</v>
      </c>
      <c r="F130" s="38">
        <v>2</v>
      </c>
      <c r="G130" s="38" t="s">
        <v>32</v>
      </c>
      <c r="H130" s="65" t="s">
        <v>1244</v>
      </c>
      <c r="I130" s="58">
        <v>2016</v>
      </c>
      <c r="J130" s="37">
        <v>42540</v>
      </c>
    </row>
    <row r="131" spans="1:10">
      <c r="A131" s="38" t="s">
        <v>1486</v>
      </c>
      <c r="B131" s="38" t="s">
        <v>402</v>
      </c>
      <c r="C131" s="38" t="s">
        <v>223</v>
      </c>
      <c r="D131" s="37">
        <v>23419</v>
      </c>
      <c r="E131" s="41">
        <v>36</v>
      </c>
      <c r="F131" s="38">
        <v>2</v>
      </c>
      <c r="G131" s="38" t="s">
        <v>32</v>
      </c>
      <c r="H131" s="65" t="s">
        <v>1232</v>
      </c>
      <c r="I131" s="58">
        <v>2000</v>
      </c>
      <c r="J131" s="37">
        <v>36695</v>
      </c>
    </row>
    <row r="132" spans="1:10">
      <c r="A132" s="38" t="s">
        <v>1485</v>
      </c>
      <c r="B132" s="38" t="s">
        <v>18</v>
      </c>
      <c r="C132" s="38" t="s">
        <v>61</v>
      </c>
      <c r="D132" s="37">
        <v>14166</v>
      </c>
      <c r="E132" s="41">
        <v>65</v>
      </c>
      <c r="F132" s="38">
        <v>9</v>
      </c>
      <c r="G132" s="38" t="s">
        <v>32</v>
      </c>
      <c r="H132" s="38" t="s">
        <v>1239</v>
      </c>
      <c r="I132" s="58">
        <v>2004</v>
      </c>
      <c r="J132" s="37">
        <v>38151</v>
      </c>
    </row>
    <row r="133" spans="1:10">
      <c r="A133" s="38" t="s">
        <v>1484</v>
      </c>
      <c r="B133" s="38" t="s">
        <v>256</v>
      </c>
      <c r="C133" s="38" t="s">
        <v>257</v>
      </c>
      <c r="D133" s="37">
        <v>26057</v>
      </c>
      <c r="E133" s="41">
        <v>31</v>
      </c>
      <c r="F133" s="38">
        <v>3</v>
      </c>
      <c r="G133" s="38" t="s">
        <v>32</v>
      </c>
      <c r="H133" s="65" t="s">
        <v>1451</v>
      </c>
      <c r="I133" s="58">
        <v>2002</v>
      </c>
      <c r="J133" s="37">
        <v>37423</v>
      </c>
    </row>
    <row r="134" spans="1:10">
      <c r="A134" s="38" t="s">
        <v>4234</v>
      </c>
      <c r="B134" s="38" t="s">
        <v>146</v>
      </c>
      <c r="C134" s="38" t="s">
        <v>106</v>
      </c>
      <c r="D134" s="37">
        <v>25807</v>
      </c>
      <c r="E134" s="41">
        <v>48</v>
      </c>
      <c r="F134" s="38">
        <v>1</v>
      </c>
      <c r="G134" s="38" t="s">
        <v>32</v>
      </c>
      <c r="H134" s="65" t="s">
        <v>1451</v>
      </c>
      <c r="I134" s="38">
        <v>2019</v>
      </c>
      <c r="J134" s="37">
        <v>43632</v>
      </c>
    </row>
    <row r="135" spans="1:10">
      <c r="A135" s="38" t="s">
        <v>1483</v>
      </c>
      <c r="B135" s="38" t="s">
        <v>230</v>
      </c>
      <c r="C135" s="38" t="s">
        <v>1152</v>
      </c>
      <c r="D135" s="37">
        <v>29291</v>
      </c>
      <c r="E135" s="41">
        <v>37</v>
      </c>
      <c r="F135" s="38">
        <v>3</v>
      </c>
      <c r="G135" s="38" t="s">
        <v>32</v>
      </c>
      <c r="H135" s="38" t="s">
        <v>1232</v>
      </c>
      <c r="I135" s="38">
        <v>2017</v>
      </c>
      <c r="J135" s="37">
        <v>42904</v>
      </c>
    </row>
    <row r="136" spans="1:10">
      <c r="A136" s="38" t="s">
        <v>1482</v>
      </c>
      <c r="B136" s="38" t="s">
        <v>212</v>
      </c>
      <c r="C136" s="38" t="s">
        <v>59</v>
      </c>
      <c r="D136" s="37">
        <v>28266</v>
      </c>
      <c r="E136" s="41">
        <v>31</v>
      </c>
      <c r="F136" s="38">
        <v>3</v>
      </c>
      <c r="G136" s="38" t="s">
        <v>32</v>
      </c>
      <c r="H136" s="38" t="s">
        <v>814</v>
      </c>
      <c r="I136" s="38">
        <v>2008</v>
      </c>
      <c r="J136" s="37">
        <v>39614</v>
      </c>
    </row>
    <row r="137" spans="1:10">
      <c r="A137" s="38" t="s">
        <v>1481</v>
      </c>
      <c r="B137" s="38" t="s">
        <v>186</v>
      </c>
      <c r="C137" s="38" t="s">
        <v>84</v>
      </c>
      <c r="D137" s="37">
        <v>17737</v>
      </c>
      <c r="E137" s="41">
        <v>36</v>
      </c>
      <c r="F137" s="38">
        <v>1</v>
      </c>
      <c r="G137" s="38" t="s">
        <v>32</v>
      </c>
      <c r="H137" s="69" t="s">
        <v>1427</v>
      </c>
      <c r="I137" s="38">
        <v>1985</v>
      </c>
      <c r="J137" s="37">
        <v>31168</v>
      </c>
    </row>
    <row r="138" spans="1:10">
      <c r="A138" s="38" t="s">
        <v>4235</v>
      </c>
      <c r="B138" s="38" t="s">
        <v>230</v>
      </c>
      <c r="C138" s="38" t="s">
        <v>1152</v>
      </c>
      <c r="D138" s="37">
        <v>29291</v>
      </c>
      <c r="E138" s="41">
        <v>39</v>
      </c>
      <c r="F138" s="38">
        <v>2</v>
      </c>
      <c r="G138" s="38" t="s">
        <v>32</v>
      </c>
      <c r="H138" s="65" t="s">
        <v>1451</v>
      </c>
      <c r="I138" s="38">
        <v>2019</v>
      </c>
      <c r="J138" s="37">
        <v>43632</v>
      </c>
    </row>
    <row r="139" spans="1:10">
      <c r="A139" s="38" t="s">
        <v>1480</v>
      </c>
      <c r="B139" s="38" t="s">
        <v>226</v>
      </c>
      <c r="C139" s="38" t="s">
        <v>1151</v>
      </c>
      <c r="D139" s="37">
        <v>26779</v>
      </c>
      <c r="E139" s="41">
        <v>41</v>
      </c>
      <c r="F139" s="38">
        <v>4</v>
      </c>
      <c r="G139" s="38" t="s">
        <v>32</v>
      </c>
      <c r="H139" s="38" t="s">
        <v>814</v>
      </c>
      <c r="I139" s="58">
        <v>2014</v>
      </c>
      <c r="J139" s="37">
        <v>41805</v>
      </c>
    </row>
    <row r="140" spans="1:10">
      <c r="A140" s="38" t="s">
        <v>1479</v>
      </c>
      <c r="B140" s="38" t="s">
        <v>152</v>
      </c>
      <c r="C140" s="38" t="s">
        <v>153</v>
      </c>
      <c r="D140" s="37">
        <v>28691</v>
      </c>
      <c r="E140" s="41">
        <v>32</v>
      </c>
      <c r="F140" s="38">
        <v>5</v>
      </c>
      <c r="G140" s="38" t="s">
        <v>32</v>
      </c>
      <c r="H140" s="69" t="s">
        <v>1234</v>
      </c>
      <c r="I140" s="58">
        <v>2011</v>
      </c>
      <c r="J140" s="37">
        <v>40706</v>
      </c>
    </row>
    <row r="141" spans="1:10">
      <c r="A141" s="38" t="s">
        <v>1478</v>
      </c>
      <c r="B141" s="38" t="s">
        <v>388</v>
      </c>
      <c r="C141" s="38" t="s">
        <v>223</v>
      </c>
      <c r="D141" s="37">
        <v>22936</v>
      </c>
      <c r="E141" s="41">
        <v>42</v>
      </c>
      <c r="F141" s="38">
        <v>1</v>
      </c>
      <c r="G141" s="38" t="s">
        <v>32</v>
      </c>
      <c r="H141" s="69" t="s">
        <v>1234</v>
      </c>
      <c r="I141" s="58">
        <v>2005</v>
      </c>
      <c r="J141" s="37">
        <v>38515</v>
      </c>
    </row>
    <row r="142" spans="1:10">
      <c r="A142" s="38" t="s">
        <v>1477</v>
      </c>
      <c r="B142" s="38" t="s">
        <v>22</v>
      </c>
      <c r="C142" s="38" t="s">
        <v>58</v>
      </c>
      <c r="D142" s="37">
        <v>20298</v>
      </c>
      <c r="E142" s="41">
        <v>48</v>
      </c>
      <c r="F142" s="38">
        <v>4</v>
      </c>
      <c r="G142" s="38" t="s">
        <v>32</v>
      </c>
      <c r="H142" s="38" t="s">
        <v>1239</v>
      </c>
      <c r="I142" s="58">
        <v>2004</v>
      </c>
      <c r="J142" s="37">
        <v>38151</v>
      </c>
    </row>
    <row r="143" spans="1:10">
      <c r="A143" s="38" t="s">
        <v>1476</v>
      </c>
      <c r="B143" s="38" t="s">
        <v>256</v>
      </c>
      <c r="C143" s="38" t="s">
        <v>257</v>
      </c>
      <c r="D143" s="37">
        <v>26057</v>
      </c>
      <c r="E143" s="41">
        <v>37</v>
      </c>
      <c r="F143" s="38">
        <v>6</v>
      </c>
      <c r="G143" s="38" t="s">
        <v>32</v>
      </c>
      <c r="H143" s="38" t="s">
        <v>814</v>
      </c>
      <c r="I143" s="58">
        <v>2008</v>
      </c>
      <c r="J143" s="37">
        <v>39614</v>
      </c>
    </row>
    <row r="144" spans="1:10">
      <c r="A144" s="38" t="s">
        <v>1475</v>
      </c>
      <c r="B144" s="38" t="s">
        <v>146</v>
      </c>
      <c r="C144" s="38" t="s">
        <v>106</v>
      </c>
      <c r="D144" s="37">
        <v>25807</v>
      </c>
      <c r="E144" s="41">
        <v>33</v>
      </c>
      <c r="F144" s="38">
        <v>2</v>
      </c>
      <c r="G144" s="38" t="s">
        <v>32</v>
      </c>
      <c r="H144" s="69" t="s">
        <v>807</v>
      </c>
      <c r="I144" s="58">
        <v>2003</v>
      </c>
      <c r="J144" s="37">
        <v>37872</v>
      </c>
    </row>
    <row r="145" spans="1:10">
      <c r="A145" s="38" t="s">
        <v>1474</v>
      </c>
      <c r="B145" s="38" t="s">
        <v>308</v>
      </c>
      <c r="C145" s="38" t="s">
        <v>309</v>
      </c>
      <c r="D145" s="37">
        <v>26454</v>
      </c>
      <c r="E145" s="41">
        <v>37</v>
      </c>
      <c r="F145" s="38">
        <v>7</v>
      </c>
      <c r="G145" s="38" t="s">
        <v>32</v>
      </c>
      <c r="H145" s="38" t="s">
        <v>1438</v>
      </c>
      <c r="I145" s="58">
        <v>2009</v>
      </c>
      <c r="J145" s="37">
        <v>39978</v>
      </c>
    </row>
    <row r="146" spans="1:10">
      <c r="A146" s="38" t="s">
        <v>1473</v>
      </c>
      <c r="B146" s="38" t="s">
        <v>256</v>
      </c>
      <c r="C146" s="38" t="s">
        <v>257</v>
      </c>
      <c r="D146" s="37">
        <v>26057</v>
      </c>
      <c r="E146" s="41">
        <v>36</v>
      </c>
      <c r="F146" s="38">
        <v>4</v>
      </c>
      <c r="G146" s="38" t="s">
        <v>32</v>
      </c>
      <c r="H146" s="65" t="s">
        <v>1435</v>
      </c>
      <c r="I146" s="58">
        <v>2007</v>
      </c>
      <c r="J146" s="37">
        <v>39250</v>
      </c>
    </row>
    <row r="147" spans="1:10">
      <c r="A147" s="38" t="s">
        <v>4859</v>
      </c>
      <c r="B147" s="38" t="s">
        <v>423</v>
      </c>
      <c r="C147" s="38" t="s">
        <v>4405</v>
      </c>
      <c r="D147" s="37">
        <v>23435</v>
      </c>
      <c r="E147" s="41">
        <v>57</v>
      </c>
      <c r="F147" s="38">
        <v>2</v>
      </c>
      <c r="G147" s="38" t="s">
        <v>32</v>
      </c>
      <c r="H147" s="38" t="s">
        <v>4831</v>
      </c>
      <c r="I147" s="50">
        <v>2021</v>
      </c>
      <c r="J147" s="33">
        <v>44459</v>
      </c>
    </row>
    <row r="148" spans="1:10">
      <c r="A148" s="38" t="s">
        <v>1472</v>
      </c>
      <c r="B148" s="38" t="s">
        <v>193</v>
      </c>
      <c r="C148" s="38" t="s">
        <v>62</v>
      </c>
      <c r="D148" s="37">
        <v>23483</v>
      </c>
      <c r="E148" s="41">
        <v>49</v>
      </c>
      <c r="F148" s="38">
        <v>7</v>
      </c>
      <c r="G148" s="38" t="s">
        <v>32</v>
      </c>
      <c r="H148" s="65" t="s">
        <v>1451</v>
      </c>
      <c r="I148" s="58">
        <v>2013</v>
      </c>
      <c r="J148" s="37">
        <v>41441</v>
      </c>
    </row>
    <row r="149" spans="1:10">
      <c r="A149" s="38" t="s">
        <v>1471</v>
      </c>
      <c r="B149" s="38" t="s">
        <v>379</v>
      </c>
      <c r="C149" s="38" t="s">
        <v>62</v>
      </c>
      <c r="D149" s="37">
        <v>25692</v>
      </c>
      <c r="E149" s="41">
        <v>40</v>
      </c>
      <c r="F149" s="38">
        <v>10</v>
      </c>
      <c r="G149" s="38" t="s">
        <v>32</v>
      </c>
      <c r="H149" s="38" t="s">
        <v>1239</v>
      </c>
      <c r="I149" s="58">
        <v>2010</v>
      </c>
      <c r="J149" s="37">
        <v>40342</v>
      </c>
    </row>
    <row r="150" spans="1:10">
      <c r="A150" s="38" t="s">
        <v>1470</v>
      </c>
      <c r="B150" s="38" t="s">
        <v>379</v>
      </c>
      <c r="C150" s="38" t="s">
        <v>62</v>
      </c>
      <c r="D150" s="37">
        <v>25692</v>
      </c>
      <c r="E150" s="41">
        <v>41</v>
      </c>
      <c r="F150" s="38">
        <v>6</v>
      </c>
      <c r="G150" s="38" t="s">
        <v>32</v>
      </c>
      <c r="H150" s="69" t="s">
        <v>1234</v>
      </c>
      <c r="I150" s="58">
        <v>2011</v>
      </c>
      <c r="J150" s="37">
        <v>40706</v>
      </c>
    </row>
    <row r="151" spans="1:10">
      <c r="A151" s="38" t="s">
        <v>1469</v>
      </c>
      <c r="B151" s="38" t="s">
        <v>402</v>
      </c>
      <c r="C151" s="38" t="s">
        <v>223</v>
      </c>
      <c r="D151" s="37">
        <v>23419</v>
      </c>
      <c r="E151" s="41">
        <v>39</v>
      </c>
      <c r="F151" s="38">
        <v>1</v>
      </c>
      <c r="G151" s="38" t="s">
        <v>32</v>
      </c>
      <c r="H151" s="38" t="s">
        <v>814</v>
      </c>
      <c r="I151" s="58">
        <v>2003</v>
      </c>
      <c r="J151" s="37">
        <v>37787</v>
      </c>
    </row>
    <row r="152" spans="1:10">
      <c r="A152" s="38" t="s">
        <v>1468</v>
      </c>
      <c r="B152" s="38" t="s">
        <v>388</v>
      </c>
      <c r="C152" s="38" t="s">
        <v>223</v>
      </c>
      <c r="D152" s="37">
        <v>22936</v>
      </c>
      <c r="E152" s="41">
        <v>44</v>
      </c>
      <c r="F152" s="38">
        <v>2</v>
      </c>
      <c r="G152" s="38" t="s">
        <v>32</v>
      </c>
      <c r="H152" s="65" t="s">
        <v>1435</v>
      </c>
      <c r="I152" s="58">
        <v>2007</v>
      </c>
      <c r="J152" s="37">
        <v>39250</v>
      </c>
    </row>
    <row r="153" spans="1:10">
      <c r="A153" s="38" t="s">
        <v>1467</v>
      </c>
      <c r="B153" s="38" t="s">
        <v>111</v>
      </c>
      <c r="C153" s="38" t="s">
        <v>112</v>
      </c>
      <c r="D153" s="37">
        <v>20908</v>
      </c>
      <c r="E153" s="41">
        <v>28</v>
      </c>
      <c r="F153" s="38">
        <v>2</v>
      </c>
      <c r="G153" s="38" t="s">
        <v>32</v>
      </c>
      <c r="H153" s="69" t="s">
        <v>1427</v>
      </c>
      <c r="I153" s="58">
        <v>1985</v>
      </c>
      <c r="J153" s="37">
        <v>31168</v>
      </c>
    </row>
    <row r="154" spans="1:10">
      <c r="A154" s="38" t="s">
        <v>1466</v>
      </c>
      <c r="B154" s="38" t="s">
        <v>353</v>
      </c>
      <c r="C154" s="38" t="s">
        <v>1151</v>
      </c>
      <c r="D154" s="37">
        <v>27788</v>
      </c>
      <c r="E154" s="41">
        <v>30</v>
      </c>
      <c r="F154" s="38">
        <v>5</v>
      </c>
      <c r="G154" s="38" t="s">
        <v>32</v>
      </c>
      <c r="H154" s="69" t="s">
        <v>1447</v>
      </c>
      <c r="I154" s="58">
        <v>2006</v>
      </c>
      <c r="J154" s="37">
        <v>38879</v>
      </c>
    </row>
    <row r="155" spans="1:10">
      <c r="A155" s="38" t="s">
        <v>1465</v>
      </c>
      <c r="B155" s="38" t="s">
        <v>312</v>
      </c>
      <c r="C155" s="38" t="s">
        <v>257</v>
      </c>
      <c r="D155" s="37">
        <v>24325</v>
      </c>
      <c r="E155" s="41">
        <v>37</v>
      </c>
      <c r="F155" s="38">
        <v>2</v>
      </c>
      <c r="G155" s="38" t="s">
        <v>32</v>
      </c>
      <c r="H155" s="38" t="s">
        <v>1239</v>
      </c>
      <c r="I155" s="58">
        <v>2004</v>
      </c>
      <c r="J155" s="37">
        <v>38151</v>
      </c>
    </row>
    <row r="156" spans="1:10">
      <c r="A156" s="38" t="s">
        <v>1464</v>
      </c>
      <c r="B156" s="38" t="s">
        <v>286</v>
      </c>
      <c r="C156" s="38" t="s">
        <v>61</v>
      </c>
      <c r="D156" s="37">
        <v>24445</v>
      </c>
      <c r="E156" s="41">
        <v>45</v>
      </c>
      <c r="F156" s="38">
        <v>6</v>
      </c>
      <c r="G156" s="38" t="s">
        <v>32</v>
      </c>
      <c r="H156" s="65" t="s">
        <v>1435</v>
      </c>
      <c r="I156" s="58">
        <v>2012</v>
      </c>
      <c r="J156" s="37">
        <v>41077</v>
      </c>
    </row>
    <row r="157" spans="1:10">
      <c r="A157" s="38" t="s">
        <v>1463</v>
      </c>
      <c r="B157" s="38" t="s">
        <v>189</v>
      </c>
      <c r="C157" s="38" t="s">
        <v>139</v>
      </c>
      <c r="D157" s="37">
        <v>21698</v>
      </c>
      <c r="E157" s="41">
        <v>39</v>
      </c>
      <c r="F157" s="38">
        <v>1</v>
      </c>
      <c r="G157" s="38" t="s">
        <v>32</v>
      </c>
      <c r="H157" s="38" t="s">
        <v>1248</v>
      </c>
      <c r="I157" s="58">
        <v>1998</v>
      </c>
      <c r="J157" s="37">
        <v>35959</v>
      </c>
    </row>
    <row r="158" spans="1:10">
      <c r="A158" s="38" t="s">
        <v>1462</v>
      </c>
      <c r="B158" s="38" t="s">
        <v>379</v>
      </c>
      <c r="C158" s="38" t="s">
        <v>62</v>
      </c>
      <c r="D158" s="37">
        <v>25692</v>
      </c>
      <c r="E158" s="41">
        <v>44</v>
      </c>
      <c r="F158" s="38">
        <v>5</v>
      </c>
      <c r="G158" s="38" t="s">
        <v>32</v>
      </c>
      <c r="H158" s="38" t="s">
        <v>814</v>
      </c>
      <c r="I158" s="58">
        <v>2014</v>
      </c>
      <c r="J158" s="37">
        <v>41805</v>
      </c>
    </row>
    <row r="159" spans="1:10">
      <c r="A159" s="38" t="s">
        <v>4860</v>
      </c>
      <c r="B159" s="38" t="s">
        <v>4861</v>
      </c>
      <c r="C159" s="38" t="s">
        <v>51</v>
      </c>
      <c r="D159" s="33">
        <v>20667</v>
      </c>
      <c r="E159" s="41">
        <v>64</v>
      </c>
      <c r="G159" s="38" t="s">
        <v>4857</v>
      </c>
      <c r="H159" s="38" t="s">
        <v>4862</v>
      </c>
      <c r="I159" s="50">
        <v>2021</v>
      </c>
      <c r="J159" s="33">
        <v>44258</v>
      </c>
    </row>
    <row r="160" spans="1:10">
      <c r="A160" s="38" t="s">
        <v>4700</v>
      </c>
      <c r="B160" s="30" t="s">
        <v>230</v>
      </c>
      <c r="C160" s="30" t="s">
        <v>1152</v>
      </c>
      <c r="D160" s="33">
        <v>29291</v>
      </c>
      <c r="E160" s="34">
        <f t="shared" ref="E160" si="6">ROUNDDOWN((J160-D160)/365.25, 0)</f>
        <v>40</v>
      </c>
      <c r="G160" s="30" t="s">
        <v>4092</v>
      </c>
      <c r="H160" s="30" t="s">
        <v>1268</v>
      </c>
      <c r="I160" s="30">
        <v>2020</v>
      </c>
      <c r="J160" s="33">
        <v>44087</v>
      </c>
    </row>
    <row r="161" spans="1:10">
      <c r="A161" s="38" t="s">
        <v>1461</v>
      </c>
      <c r="B161" s="38" t="s">
        <v>226</v>
      </c>
      <c r="C161" s="38" t="s">
        <v>1151</v>
      </c>
      <c r="D161" s="37">
        <v>26779</v>
      </c>
      <c r="E161" s="41">
        <v>40</v>
      </c>
      <c r="F161" s="38">
        <v>4</v>
      </c>
      <c r="G161" s="38" t="s">
        <v>32</v>
      </c>
      <c r="H161" s="65" t="s">
        <v>1451</v>
      </c>
      <c r="I161" s="58">
        <v>2013</v>
      </c>
      <c r="J161" s="37">
        <v>41441</v>
      </c>
    </row>
    <row r="162" spans="1:10">
      <c r="A162" s="38" t="s">
        <v>1460</v>
      </c>
      <c r="B162" s="38" t="s">
        <v>340</v>
      </c>
      <c r="C162" s="38" t="s">
        <v>341</v>
      </c>
      <c r="D162" s="37">
        <v>18181</v>
      </c>
      <c r="E162" s="41">
        <v>44</v>
      </c>
      <c r="F162" s="38">
        <v>1</v>
      </c>
      <c r="G162" s="38" t="s">
        <v>32</v>
      </c>
      <c r="H162" s="38" t="s">
        <v>1268</v>
      </c>
      <c r="I162" s="58">
        <v>1994</v>
      </c>
      <c r="J162" s="37">
        <v>34590</v>
      </c>
    </row>
    <row r="163" spans="1:10">
      <c r="A163" s="38" t="s">
        <v>1459</v>
      </c>
      <c r="B163" s="38" t="s">
        <v>344</v>
      </c>
      <c r="C163" s="38" t="s">
        <v>58</v>
      </c>
      <c r="D163" s="37">
        <v>22677</v>
      </c>
      <c r="E163" s="41">
        <v>37</v>
      </c>
      <c r="F163" s="38">
        <v>1</v>
      </c>
      <c r="G163" s="38" t="s">
        <v>32</v>
      </c>
      <c r="H163" s="69" t="s">
        <v>1458</v>
      </c>
      <c r="I163" s="58">
        <v>1999</v>
      </c>
      <c r="J163" s="37">
        <v>36412</v>
      </c>
    </row>
    <row r="164" spans="1:10">
      <c r="A164" s="38" t="s">
        <v>1457</v>
      </c>
      <c r="B164" s="38" t="s">
        <v>353</v>
      </c>
      <c r="C164" s="38" t="s">
        <v>1151</v>
      </c>
      <c r="D164" s="37">
        <v>27788</v>
      </c>
      <c r="E164" s="41">
        <v>31</v>
      </c>
      <c r="F164" s="38">
        <v>3</v>
      </c>
      <c r="G164" s="38" t="s">
        <v>32</v>
      </c>
      <c r="H164" s="65" t="s">
        <v>1435</v>
      </c>
      <c r="I164" s="58">
        <v>2007</v>
      </c>
      <c r="J164" s="37">
        <v>39250</v>
      </c>
    </row>
    <row r="165" spans="1:10">
      <c r="A165" s="38" t="s">
        <v>1456</v>
      </c>
      <c r="B165" s="38" t="s">
        <v>256</v>
      </c>
      <c r="C165" s="38" t="s">
        <v>257</v>
      </c>
      <c r="D165" s="37">
        <v>26057</v>
      </c>
      <c r="E165" s="41">
        <v>35</v>
      </c>
      <c r="F165" s="38">
        <v>6</v>
      </c>
      <c r="G165" s="38" t="s">
        <v>32</v>
      </c>
      <c r="H165" s="69" t="s">
        <v>1447</v>
      </c>
      <c r="I165" s="58">
        <v>2006</v>
      </c>
      <c r="J165" s="37">
        <v>38879</v>
      </c>
    </row>
    <row r="166" spans="1:10">
      <c r="A166" s="38" t="s">
        <v>1455</v>
      </c>
      <c r="B166" s="38" t="s">
        <v>281</v>
      </c>
      <c r="C166" s="38" t="s">
        <v>84</v>
      </c>
      <c r="D166" s="37">
        <v>21045</v>
      </c>
      <c r="E166" s="41">
        <v>40</v>
      </c>
      <c r="F166" s="38">
        <v>2</v>
      </c>
      <c r="G166" s="38" t="s">
        <v>32</v>
      </c>
      <c r="H166" s="38" t="s">
        <v>1239</v>
      </c>
      <c r="I166" s="58">
        <v>1998</v>
      </c>
      <c r="J166" s="37">
        <v>35959</v>
      </c>
    </row>
    <row r="167" spans="1:10">
      <c r="A167" s="38" t="s">
        <v>1454</v>
      </c>
      <c r="B167" s="38" t="s">
        <v>281</v>
      </c>
      <c r="C167" s="38" t="s">
        <v>84</v>
      </c>
      <c r="D167" s="37">
        <v>21045</v>
      </c>
      <c r="E167" s="41">
        <v>38</v>
      </c>
      <c r="F167" s="38">
        <v>2</v>
      </c>
      <c r="G167" s="38" t="s">
        <v>32</v>
      </c>
      <c r="H167" s="38" t="s">
        <v>1239</v>
      </c>
      <c r="I167" s="58">
        <v>1996</v>
      </c>
      <c r="J167" s="37">
        <v>35229</v>
      </c>
    </row>
    <row r="168" spans="1:10">
      <c r="A168" s="38" t="s">
        <v>1453</v>
      </c>
      <c r="B168" s="38" t="s">
        <v>1452</v>
      </c>
      <c r="C168" s="38" t="s">
        <v>62</v>
      </c>
      <c r="D168" s="37">
        <v>26790</v>
      </c>
      <c r="E168" s="41">
        <v>40</v>
      </c>
      <c r="F168" s="38">
        <v>6</v>
      </c>
      <c r="G168" s="38" t="s">
        <v>32</v>
      </c>
      <c r="H168" s="65" t="s">
        <v>1451</v>
      </c>
      <c r="I168" s="58">
        <v>2013</v>
      </c>
      <c r="J168" s="37">
        <v>41441</v>
      </c>
    </row>
    <row r="169" spans="1:10">
      <c r="A169" s="38" t="s">
        <v>4236</v>
      </c>
      <c r="B169" s="38" t="s">
        <v>256</v>
      </c>
      <c r="C169" s="38" t="s">
        <v>257</v>
      </c>
      <c r="D169" s="37">
        <v>26057</v>
      </c>
      <c r="E169" s="41">
        <v>48</v>
      </c>
      <c r="F169" s="38">
        <v>5</v>
      </c>
      <c r="G169" s="38" t="s">
        <v>32</v>
      </c>
      <c r="H169" s="65" t="s">
        <v>1451</v>
      </c>
      <c r="I169" s="38">
        <v>2019</v>
      </c>
      <c r="J169" s="37">
        <v>43632</v>
      </c>
    </row>
    <row r="170" spans="1:10">
      <c r="A170" s="38" t="s">
        <v>4237</v>
      </c>
      <c r="B170" s="38" t="s">
        <v>286</v>
      </c>
      <c r="C170" s="38" t="s">
        <v>61</v>
      </c>
      <c r="D170" s="37">
        <v>24445</v>
      </c>
      <c r="E170" s="41">
        <v>52</v>
      </c>
      <c r="F170" s="38">
        <v>3</v>
      </c>
      <c r="G170" s="38" t="s">
        <v>32</v>
      </c>
      <c r="H170" s="65" t="s">
        <v>1451</v>
      </c>
      <c r="I170" s="38">
        <v>2019</v>
      </c>
      <c r="J170" s="37">
        <v>43632</v>
      </c>
    </row>
    <row r="171" spans="1:10">
      <c r="A171" s="38" t="s">
        <v>1450</v>
      </c>
      <c r="B171" s="38" t="s">
        <v>716</v>
      </c>
      <c r="C171" s="38" t="s">
        <v>153</v>
      </c>
      <c r="D171" s="37">
        <v>28691</v>
      </c>
      <c r="E171" s="41">
        <v>29</v>
      </c>
      <c r="F171" s="38">
        <v>4</v>
      </c>
      <c r="G171" s="38" t="s">
        <v>32</v>
      </c>
      <c r="H171" s="38" t="s">
        <v>814</v>
      </c>
      <c r="I171" s="58">
        <v>2008</v>
      </c>
      <c r="J171" s="37">
        <v>39614</v>
      </c>
    </row>
    <row r="172" spans="1:10">
      <c r="A172" s="38" t="s">
        <v>1449</v>
      </c>
      <c r="B172" s="38" t="s">
        <v>4669</v>
      </c>
      <c r="C172" s="38" t="s">
        <v>58</v>
      </c>
      <c r="D172" s="37">
        <v>23076</v>
      </c>
      <c r="E172" s="41">
        <v>43</v>
      </c>
      <c r="F172" s="38">
        <v>4</v>
      </c>
      <c r="G172" s="38" t="s">
        <v>32</v>
      </c>
      <c r="H172" s="69" t="s">
        <v>1447</v>
      </c>
      <c r="I172" s="58">
        <v>2006</v>
      </c>
      <c r="J172" s="37">
        <v>38879</v>
      </c>
    </row>
    <row r="173" spans="1:10">
      <c r="A173" s="38" t="s">
        <v>1446</v>
      </c>
      <c r="B173" s="38" t="s">
        <v>379</v>
      </c>
      <c r="C173" s="38" t="s">
        <v>62</v>
      </c>
      <c r="D173" s="37">
        <v>25692</v>
      </c>
      <c r="E173" s="41">
        <v>45</v>
      </c>
      <c r="F173" s="38">
        <v>7</v>
      </c>
      <c r="G173" s="38" t="s">
        <v>32</v>
      </c>
      <c r="H173" s="38" t="s">
        <v>1438</v>
      </c>
      <c r="I173" s="58">
        <v>2015</v>
      </c>
      <c r="J173" s="37">
        <v>42169</v>
      </c>
    </row>
    <row r="174" spans="1:10">
      <c r="A174" s="38" t="s">
        <v>1445</v>
      </c>
      <c r="B174" s="38" t="s">
        <v>308</v>
      </c>
      <c r="C174" s="38" t="s">
        <v>309</v>
      </c>
      <c r="D174" s="37">
        <v>26454</v>
      </c>
      <c r="E174" s="41">
        <v>38</v>
      </c>
      <c r="F174" s="38">
        <v>5</v>
      </c>
      <c r="G174" s="38" t="s">
        <v>32</v>
      </c>
      <c r="H174" s="38" t="s">
        <v>1239</v>
      </c>
      <c r="I174" s="58">
        <v>2010</v>
      </c>
      <c r="J174" s="37">
        <v>40342</v>
      </c>
    </row>
    <row r="175" spans="1:10">
      <c r="A175" s="38" t="s">
        <v>1444</v>
      </c>
      <c r="B175" s="38" t="s">
        <v>226</v>
      </c>
      <c r="C175" s="38" t="s">
        <v>1151</v>
      </c>
      <c r="D175" s="37">
        <v>26779</v>
      </c>
      <c r="E175" s="41">
        <v>35</v>
      </c>
      <c r="F175" s="38">
        <v>5</v>
      </c>
      <c r="G175" s="38" t="s">
        <v>32</v>
      </c>
      <c r="H175" s="38" t="s">
        <v>814</v>
      </c>
      <c r="I175" s="58">
        <v>2008</v>
      </c>
      <c r="J175" s="37">
        <v>39614</v>
      </c>
    </row>
    <row r="176" spans="1:10">
      <c r="A176" s="38" t="s">
        <v>1443</v>
      </c>
      <c r="B176" s="38" t="s">
        <v>226</v>
      </c>
      <c r="C176" s="38" t="s">
        <v>1151</v>
      </c>
      <c r="D176" s="37">
        <v>26779</v>
      </c>
      <c r="E176" s="41">
        <v>36</v>
      </c>
      <c r="F176" s="38">
        <v>5</v>
      </c>
      <c r="G176" s="38" t="s">
        <v>32</v>
      </c>
      <c r="H176" s="38" t="s">
        <v>1438</v>
      </c>
      <c r="I176" s="58">
        <v>2009</v>
      </c>
      <c r="J176" s="37">
        <v>39978</v>
      </c>
    </row>
    <row r="177" spans="1:10">
      <c r="A177" s="38" t="s">
        <v>1442</v>
      </c>
      <c r="B177" s="38" t="s">
        <v>226</v>
      </c>
      <c r="C177" s="38" t="s">
        <v>1151</v>
      </c>
      <c r="D177" s="37">
        <v>26779</v>
      </c>
      <c r="E177" s="41">
        <v>34</v>
      </c>
      <c r="F177" s="38">
        <v>8</v>
      </c>
      <c r="G177" s="38" t="s">
        <v>32</v>
      </c>
      <c r="H177" s="65" t="s">
        <v>1435</v>
      </c>
      <c r="I177" s="58">
        <v>2007</v>
      </c>
      <c r="J177" s="37">
        <v>39250</v>
      </c>
    </row>
    <row r="178" spans="1:10">
      <c r="A178" s="38" t="s">
        <v>1441</v>
      </c>
      <c r="B178" s="38" t="s">
        <v>716</v>
      </c>
      <c r="C178" s="38" t="s">
        <v>153</v>
      </c>
      <c r="D178" s="37">
        <v>28691</v>
      </c>
      <c r="E178" s="41">
        <v>33</v>
      </c>
      <c r="F178" s="38">
        <v>5</v>
      </c>
      <c r="G178" s="38" t="s">
        <v>32</v>
      </c>
      <c r="H178" s="65" t="s">
        <v>1435</v>
      </c>
      <c r="I178" s="58">
        <v>2012</v>
      </c>
      <c r="J178" s="37">
        <v>41077</v>
      </c>
    </row>
    <row r="179" spans="1:10">
      <c r="A179" s="38" t="s">
        <v>1440</v>
      </c>
      <c r="B179" s="38" t="s">
        <v>353</v>
      </c>
      <c r="C179" s="38" t="s">
        <v>1151</v>
      </c>
      <c r="D179" s="37">
        <v>27788</v>
      </c>
      <c r="E179" s="41">
        <v>32</v>
      </c>
      <c r="F179" s="38">
        <v>2</v>
      </c>
      <c r="G179" s="38" t="s">
        <v>32</v>
      </c>
      <c r="H179" s="38" t="s">
        <v>814</v>
      </c>
      <c r="I179" s="58">
        <v>2008</v>
      </c>
      <c r="J179" s="37">
        <v>39614</v>
      </c>
    </row>
    <row r="180" spans="1:10">
      <c r="A180" s="38" t="s">
        <v>1439</v>
      </c>
      <c r="B180" s="38" t="s">
        <v>230</v>
      </c>
      <c r="C180" s="38" t="s">
        <v>1152</v>
      </c>
      <c r="D180" s="37">
        <v>29291</v>
      </c>
      <c r="E180" s="41">
        <v>35</v>
      </c>
      <c r="F180" s="38">
        <v>8</v>
      </c>
      <c r="G180" s="38" t="s">
        <v>32</v>
      </c>
      <c r="H180" s="38" t="s">
        <v>1438</v>
      </c>
      <c r="I180" s="58">
        <v>2015</v>
      </c>
      <c r="J180" s="37">
        <v>42169</v>
      </c>
    </row>
    <row r="181" spans="1:10">
      <c r="A181" s="38" t="s">
        <v>1437</v>
      </c>
      <c r="B181" s="38" t="s">
        <v>256</v>
      </c>
      <c r="C181" s="38" t="s">
        <v>257</v>
      </c>
      <c r="D181" s="37">
        <v>26057</v>
      </c>
      <c r="E181" s="41">
        <v>33</v>
      </c>
      <c r="F181" s="38">
        <v>3</v>
      </c>
      <c r="G181" s="38" t="s">
        <v>32</v>
      </c>
      <c r="H181" s="38" t="s">
        <v>1239</v>
      </c>
      <c r="I181" s="58">
        <v>2004</v>
      </c>
      <c r="J181" s="37">
        <v>38151</v>
      </c>
    </row>
    <row r="182" spans="1:10">
      <c r="A182" s="38" t="s">
        <v>1436</v>
      </c>
      <c r="B182" s="38" t="s">
        <v>379</v>
      </c>
      <c r="C182" s="38" t="s">
        <v>62</v>
      </c>
      <c r="D182" s="37">
        <v>25692</v>
      </c>
      <c r="E182" s="41">
        <v>42</v>
      </c>
      <c r="F182" s="38">
        <v>7</v>
      </c>
      <c r="G182" s="38" t="s">
        <v>32</v>
      </c>
      <c r="H182" s="65" t="s">
        <v>1435</v>
      </c>
      <c r="I182" s="58">
        <v>2012</v>
      </c>
      <c r="J182" s="37">
        <v>41077</v>
      </c>
    </row>
    <row r="183" spans="1:10">
      <c r="A183" s="38" t="s">
        <v>1434</v>
      </c>
      <c r="B183" s="38" t="s">
        <v>165</v>
      </c>
      <c r="C183" s="38" t="s">
        <v>62</v>
      </c>
      <c r="D183" s="37">
        <v>26501</v>
      </c>
      <c r="E183" s="41">
        <v>36</v>
      </c>
      <c r="F183" s="38">
        <v>4</v>
      </c>
      <c r="G183" s="38" t="s">
        <v>32</v>
      </c>
      <c r="H183" s="38" t="s">
        <v>1433</v>
      </c>
      <c r="I183" s="58">
        <v>2009</v>
      </c>
      <c r="J183" s="37">
        <v>39978</v>
      </c>
    </row>
    <row r="184" spans="1:10">
      <c r="A184" s="38" t="s">
        <v>1432</v>
      </c>
      <c r="B184" s="38" t="s">
        <v>90</v>
      </c>
      <c r="C184" s="38" t="s">
        <v>91</v>
      </c>
      <c r="D184" s="37">
        <v>15662</v>
      </c>
      <c r="E184" s="41">
        <v>54</v>
      </c>
      <c r="F184" s="38">
        <v>3</v>
      </c>
      <c r="G184" s="38" t="s">
        <v>32</v>
      </c>
      <c r="H184" s="69" t="s">
        <v>1234</v>
      </c>
      <c r="I184" s="58">
        <v>1997</v>
      </c>
      <c r="J184" s="37">
        <v>35593</v>
      </c>
    </row>
    <row r="185" spans="1:10">
      <c r="A185" s="38" t="s">
        <v>4116</v>
      </c>
      <c r="B185" s="38" t="s">
        <v>256</v>
      </c>
      <c r="C185" s="38" t="s">
        <v>257</v>
      </c>
      <c r="D185" s="37">
        <v>26057</v>
      </c>
      <c r="E185" s="41">
        <v>47</v>
      </c>
      <c r="F185" s="38">
        <v>8</v>
      </c>
      <c r="G185" s="38" t="s">
        <v>32</v>
      </c>
      <c r="H185" s="38" t="s">
        <v>1523</v>
      </c>
      <c r="I185" s="38">
        <v>2018</v>
      </c>
      <c r="J185" s="37">
        <v>43268</v>
      </c>
    </row>
    <row r="186" spans="1:10">
      <c r="A186" s="38" t="s">
        <v>1431</v>
      </c>
      <c r="B186" s="38" t="s">
        <v>105</v>
      </c>
      <c r="C186" s="38" t="s">
        <v>106</v>
      </c>
      <c r="D186" s="37">
        <v>25807</v>
      </c>
      <c r="E186" s="41">
        <v>34</v>
      </c>
      <c r="F186" s="38">
        <v>2</v>
      </c>
      <c r="G186" s="38" t="s">
        <v>32</v>
      </c>
      <c r="H186" s="69" t="s">
        <v>1234</v>
      </c>
      <c r="I186" s="58">
        <v>2005</v>
      </c>
      <c r="J186" s="37">
        <v>38515</v>
      </c>
    </row>
    <row r="187" spans="1:10">
      <c r="A187" s="38" t="s">
        <v>1430</v>
      </c>
      <c r="B187" s="38" t="s">
        <v>111</v>
      </c>
      <c r="C187" s="38" t="s">
        <v>112</v>
      </c>
      <c r="D187" s="37">
        <v>20908</v>
      </c>
      <c r="E187" s="41">
        <v>31</v>
      </c>
      <c r="F187" s="38">
        <v>2</v>
      </c>
      <c r="G187" s="38" t="s">
        <v>32</v>
      </c>
      <c r="H187" s="65" t="s">
        <v>1263</v>
      </c>
      <c r="I187" s="58">
        <v>1988</v>
      </c>
      <c r="J187" s="37">
        <v>32283</v>
      </c>
    </row>
    <row r="188" spans="1:10">
      <c r="A188" s="38" t="s">
        <v>1429</v>
      </c>
      <c r="B188" s="38" t="s">
        <v>286</v>
      </c>
      <c r="C188" s="38" t="s">
        <v>61</v>
      </c>
      <c r="D188" s="37">
        <v>24445</v>
      </c>
      <c r="E188" s="41">
        <v>47</v>
      </c>
      <c r="F188" s="38">
        <v>3</v>
      </c>
      <c r="G188" s="38" t="s">
        <v>32</v>
      </c>
      <c r="H188" s="38" t="s">
        <v>814</v>
      </c>
      <c r="I188" s="58">
        <v>2014</v>
      </c>
      <c r="J188" s="37">
        <v>41805</v>
      </c>
    </row>
    <row r="189" spans="1:10">
      <c r="A189" s="38" t="s">
        <v>1428</v>
      </c>
      <c r="B189" s="38" t="s">
        <v>419</v>
      </c>
      <c r="C189" s="38" t="s">
        <v>51</v>
      </c>
      <c r="D189" s="37">
        <v>17104</v>
      </c>
      <c r="E189" s="41">
        <v>38</v>
      </c>
      <c r="F189" s="38">
        <v>3</v>
      </c>
      <c r="G189" s="38" t="s">
        <v>32</v>
      </c>
      <c r="H189" s="69" t="s">
        <v>1427</v>
      </c>
      <c r="I189" s="58">
        <v>1985</v>
      </c>
      <c r="J189" s="37">
        <v>31168</v>
      </c>
    </row>
    <row r="190" spans="1:10">
      <c r="A190" s="38" t="s">
        <v>4193</v>
      </c>
      <c r="B190" s="38" t="s">
        <v>4071</v>
      </c>
      <c r="C190" s="38" t="s">
        <v>4559</v>
      </c>
      <c r="D190" s="37">
        <v>28982</v>
      </c>
      <c r="E190" s="38">
        <v>38</v>
      </c>
      <c r="F190" s="38">
        <v>2</v>
      </c>
      <c r="G190" s="38" t="s">
        <v>69</v>
      </c>
      <c r="H190" s="38" t="s">
        <v>4187</v>
      </c>
      <c r="I190" s="38">
        <v>2019</v>
      </c>
      <c r="J190" s="37">
        <v>43483</v>
      </c>
    </row>
    <row r="191" spans="1:10">
      <c r="A191" s="38" t="s">
        <v>4863</v>
      </c>
      <c r="B191" s="38" t="s">
        <v>4844</v>
      </c>
      <c r="C191" s="38" t="s">
        <v>106</v>
      </c>
      <c r="D191" s="33">
        <v>23765</v>
      </c>
      <c r="E191" s="41">
        <v>56</v>
      </c>
      <c r="F191" s="38">
        <v>3</v>
      </c>
      <c r="G191" s="38" t="s">
        <v>4857</v>
      </c>
      <c r="H191" s="38" t="s">
        <v>4862</v>
      </c>
      <c r="I191" s="50">
        <v>2021</v>
      </c>
      <c r="J191" s="33">
        <v>44258</v>
      </c>
    </row>
    <row r="192" spans="1:10">
      <c r="A192" s="38" t="s">
        <v>4339</v>
      </c>
      <c r="B192" s="38" t="s">
        <v>423</v>
      </c>
      <c r="C192" s="38" t="s">
        <v>4405</v>
      </c>
      <c r="D192" s="37">
        <v>23435</v>
      </c>
      <c r="E192" s="41">
        <v>46</v>
      </c>
      <c r="F192" s="38">
        <v>8</v>
      </c>
      <c r="G192" s="38" t="s">
        <v>69</v>
      </c>
      <c r="H192" s="38" t="s">
        <v>4340</v>
      </c>
      <c r="I192" s="38">
        <v>2010</v>
      </c>
      <c r="J192" s="37">
        <v>40283</v>
      </c>
    </row>
    <row r="193" spans="1:10">
      <c r="A193" s="38" t="s">
        <v>1426</v>
      </c>
      <c r="B193" s="38" t="s">
        <v>1133</v>
      </c>
      <c r="C193" s="38" t="s">
        <v>491</v>
      </c>
      <c r="D193" s="37">
        <v>24050</v>
      </c>
      <c r="E193" s="41">
        <v>51</v>
      </c>
      <c r="F193" s="38">
        <v>1</v>
      </c>
      <c r="G193" s="38" t="s">
        <v>69</v>
      </c>
      <c r="H193" s="38" t="s">
        <v>1425</v>
      </c>
      <c r="I193" s="58">
        <v>2017</v>
      </c>
      <c r="J193" s="37">
        <v>42768</v>
      </c>
    </row>
    <row r="194" spans="1:10">
      <c r="A194" s="71" t="s">
        <v>1424</v>
      </c>
      <c r="B194" s="40" t="s">
        <v>1141</v>
      </c>
      <c r="C194" s="38" t="s">
        <v>57</v>
      </c>
      <c r="D194" s="37">
        <v>20895</v>
      </c>
      <c r="E194" s="41">
        <v>55</v>
      </c>
      <c r="F194" s="38">
        <v>1</v>
      </c>
      <c r="G194" s="38" t="s">
        <v>69</v>
      </c>
      <c r="H194" s="38" t="s">
        <v>1423</v>
      </c>
      <c r="I194" s="58">
        <v>2012</v>
      </c>
      <c r="J194" s="37">
        <v>40987</v>
      </c>
    </row>
    <row r="195" spans="1:10">
      <c r="A195" s="38" t="s">
        <v>1422</v>
      </c>
      <c r="B195" s="38" t="s">
        <v>301</v>
      </c>
      <c r="C195" s="38" t="s">
        <v>84</v>
      </c>
      <c r="D195" s="37">
        <v>13456</v>
      </c>
      <c r="E195" s="41">
        <v>63</v>
      </c>
      <c r="F195" s="38">
        <v>4</v>
      </c>
      <c r="G195" s="38" t="s">
        <v>32</v>
      </c>
      <c r="H195" s="65" t="s">
        <v>1189</v>
      </c>
      <c r="I195" s="58">
        <v>2000</v>
      </c>
      <c r="J195" s="37">
        <v>36695</v>
      </c>
    </row>
    <row r="196" spans="1:10">
      <c r="A196" s="38" t="s">
        <v>1421</v>
      </c>
      <c r="B196" s="38" t="s">
        <v>281</v>
      </c>
      <c r="C196" s="38" t="s">
        <v>84</v>
      </c>
      <c r="D196" s="37">
        <v>21045</v>
      </c>
      <c r="E196" s="41">
        <v>41</v>
      </c>
      <c r="F196" s="38">
        <v>1</v>
      </c>
      <c r="G196" s="38" t="s">
        <v>32</v>
      </c>
      <c r="H196" s="65" t="s">
        <v>1397</v>
      </c>
      <c r="I196" s="58">
        <v>1999</v>
      </c>
      <c r="J196" s="37">
        <v>36331</v>
      </c>
    </row>
    <row r="197" spans="1:10">
      <c r="A197" s="38" t="s">
        <v>1420</v>
      </c>
      <c r="B197" s="38" t="s">
        <v>256</v>
      </c>
      <c r="C197" s="38" t="s">
        <v>257</v>
      </c>
      <c r="D197" s="37">
        <v>26057</v>
      </c>
      <c r="E197" s="41">
        <v>32</v>
      </c>
      <c r="F197" s="38">
        <v>2</v>
      </c>
      <c r="G197" s="38" t="s">
        <v>32</v>
      </c>
      <c r="H197" s="65" t="s">
        <v>1187</v>
      </c>
      <c r="I197" s="58">
        <v>2003</v>
      </c>
      <c r="J197" s="37">
        <v>37787</v>
      </c>
    </row>
    <row r="198" spans="1:10">
      <c r="A198" s="38" t="s">
        <v>1419</v>
      </c>
      <c r="B198" s="38" t="s">
        <v>561</v>
      </c>
      <c r="C198" s="38" t="s">
        <v>257</v>
      </c>
      <c r="D198" s="37">
        <v>29315</v>
      </c>
      <c r="E198" s="41">
        <v>29</v>
      </c>
      <c r="F198" s="38">
        <v>8</v>
      </c>
      <c r="G198" s="38" t="s">
        <v>32</v>
      </c>
      <c r="H198" s="38" t="s">
        <v>1198</v>
      </c>
      <c r="I198" s="58">
        <v>2009</v>
      </c>
      <c r="J198" s="37">
        <v>39978</v>
      </c>
    </row>
    <row r="199" spans="1:10">
      <c r="A199" s="38" t="s">
        <v>1418</v>
      </c>
      <c r="B199" s="38" t="s">
        <v>226</v>
      </c>
      <c r="C199" s="38" t="s">
        <v>1151</v>
      </c>
      <c r="D199" s="37">
        <v>26779</v>
      </c>
      <c r="E199" s="41">
        <v>33</v>
      </c>
      <c r="F199" s="38">
        <v>10</v>
      </c>
      <c r="G199" s="38" t="s">
        <v>32</v>
      </c>
      <c r="H199" s="69" t="s">
        <v>1407</v>
      </c>
      <c r="I199" s="58">
        <v>2006</v>
      </c>
      <c r="J199" s="37">
        <v>38879</v>
      </c>
    </row>
    <row r="200" spans="1:10">
      <c r="A200" s="38" t="s">
        <v>1417</v>
      </c>
      <c r="B200" s="38" t="s">
        <v>404</v>
      </c>
      <c r="C200" s="38" t="s">
        <v>1151</v>
      </c>
      <c r="D200" s="37">
        <v>27783</v>
      </c>
      <c r="E200" s="41">
        <v>34</v>
      </c>
      <c r="F200" s="38">
        <v>8</v>
      </c>
      <c r="G200" s="38" t="s">
        <v>32</v>
      </c>
      <c r="H200" s="38" t="s">
        <v>1200</v>
      </c>
      <c r="I200" s="58">
        <v>2010</v>
      </c>
      <c r="J200" s="37">
        <v>40342</v>
      </c>
    </row>
    <row r="201" spans="1:10">
      <c r="A201" s="38" t="s">
        <v>1416</v>
      </c>
      <c r="B201" s="38" t="s">
        <v>466</v>
      </c>
      <c r="C201" s="38" t="s">
        <v>1151</v>
      </c>
      <c r="D201" s="37">
        <v>27540</v>
      </c>
      <c r="E201" s="41">
        <v>31</v>
      </c>
      <c r="F201" s="38">
        <v>7</v>
      </c>
      <c r="G201" s="38" t="s">
        <v>32</v>
      </c>
      <c r="H201" s="69" t="s">
        <v>1407</v>
      </c>
      <c r="I201" s="58">
        <v>2006</v>
      </c>
      <c r="J201" s="37">
        <v>38879</v>
      </c>
    </row>
    <row r="202" spans="1:10">
      <c r="A202" s="38" t="s">
        <v>1415</v>
      </c>
      <c r="B202" s="38" t="s">
        <v>466</v>
      </c>
      <c r="C202" s="38" t="s">
        <v>1151</v>
      </c>
      <c r="D202" s="37">
        <v>27540</v>
      </c>
      <c r="E202" s="41">
        <v>35</v>
      </c>
      <c r="F202" s="38">
        <v>7</v>
      </c>
      <c r="G202" s="38" t="s">
        <v>32</v>
      </c>
      <c r="H202" s="38" t="s">
        <v>1200</v>
      </c>
      <c r="I202" s="58">
        <v>2010</v>
      </c>
      <c r="J202" s="37">
        <v>40342</v>
      </c>
    </row>
    <row r="203" spans="1:10">
      <c r="A203" s="38" t="s">
        <v>1414</v>
      </c>
      <c r="B203" s="38" t="s">
        <v>419</v>
      </c>
      <c r="C203" s="38" t="s">
        <v>51</v>
      </c>
      <c r="D203" s="37">
        <v>17104</v>
      </c>
      <c r="E203" s="41">
        <v>44</v>
      </c>
      <c r="F203" s="38">
        <v>6</v>
      </c>
      <c r="G203" s="38" t="s">
        <v>32</v>
      </c>
      <c r="H203" s="65" t="s">
        <v>1391</v>
      </c>
      <c r="I203" s="58">
        <v>1991</v>
      </c>
      <c r="J203" s="37">
        <v>33497</v>
      </c>
    </row>
    <row r="204" spans="1:10">
      <c r="A204" s="38" t="s">
        <v>4238</v>
      </c>
      <c r="B204" s="38" t="s">
        <v>466</v>
      </c>
      <c r="C204" s="38" t="s">
        <v>1151</v>
      </c>
      <c r="D204" s="37">
        <v>27540</v>
      </c>
      <c r="E204" s="41">
        <v>44</v>
      </c>
      <c r="F204" s="38">
        <v>4</v>
      </c>
      <c r="G204" s="38" t="s">
        <v>32</v>
      </c>
      <c r="H204" s="65" t="s">
        <v>1212</v>
      </c>
      <c r="I204" s="38">
        <v>2019</v>
      </c>
      <c r="J204" s="37">
        <v>43632</v>
      </c>
    </row>
    <row r="205" spans="1:10">
      <c r="A205" s="38" t="s">
        <v>1413</v>
      </c>
      <c r="B205" s="38" t="s">
        <v>256</v>
      </c>
      <c r="C205" s="38" t="s">
        <v>257</v>
      </c>
      <c r="D205" s="37">
        <v>26057</v>
      </c>
      <c r="E205" s="41">
        <v>46</v>
      </c>
      <c r="F205" s="38">
        <v>6</v>
      </c>
      <c r="G205" s="38" t="s">
        <v>32</v>
      </c>
      <c r="H205" s="38" t="s">
        <v>1189</v>
      </c>
      <c r="I205" s="58">
        <v>2017</v>
      </c>
      <c r="J205" s="37">
        <v>42904</v>
      </c>
    </row>
    <row r="206" spans="1:10">
      <c r="A206" s="38" t="s">
        <v>1412</v>
      </c>
      <c r="B206" s="38" t="s">
        <v>402</v>
      </c>
      <c r="C206" s="38" t="s">
        <v>223</v>
      </c>
      <c r="D206" s="37">
        <v>23419</v>
      </c>
      <c r="E206" s="41">
        <v>35</v>
      </c>
      <c r="F206" s="38">
        <v>2</v>
      </c>
      <c r="G206" s="38" t="s">
        <v>32</v>
      </c>
      <c r="H206" s="65" t="s">
        <v>1397</v>
      </c>
      <c r="I206" s="58">
        <v>1999</v>
      </c>
      <c r="J206" s="37">
        <v>36331</v>
      </c>
    </row>
    <row r="207" spans="1:10">
      <c r="A207" s="38" t="s">
        <v>1411</v>
      </c>
      <c r="B207" s="38" t="s">
        <v>256</v>
      </c>
      <c r="C207" s="38" t="s">
        <v>257</v>
      </c>
      <c r="D207" s="37">
        <v>26057</v>
      </c>
      <c r="E207" s="41">
        <v>34</v>
      </c>
      <c r="F207" s="38">
        <v>3</v>
      </c>
      <c r="G207" s="38" t="s">
        <v>32</v>
      </c>
      <c r="H207" s="69" t="s">
        <v>1410</v>
      </c>
      <c r="I207" s="58">
        <v>2005</v>
      </c>
      <c r="J207" s="37">
        <v>38515</v>
      </c>
    </row>
    <row r="208" spans="1:10">
      <c r="A208" s="38" t="s">
        <v>1409</v>
      </c>
      <c r="B208" s="38" t="s">
        <v>379</v>
      </c>
      <c r="C208" s="38" t="s">
        <v>62</v>
      </c>
      <c r="D208" s="37">
        <v>25692</v>
      </c>
      <c r="E208" s="41">
        <v>34</v>
      </c>
      <c r="F208" s="38">
        <v>6</v>
      </c>
      <c r="G208" s="38" t="s">
        <v>32</v>
      </c>
      <c r="H208" s="38" t="s">
        <v>1200</v>
      </c>
      <c r="I208" s="58">
        <v>2004</v>
      </c>
      <c r="J208" s="37">
        <v>38151</v>
      </c>
    </row>
    <row r="209" spans="1:10">
      <c r="A209" s="38" t="s">
        <v>1408</v>
      </c>
      <c r="B209" s="38" t="s">
        <v>442</v>
      </c>
      <c r="C209" s="38" t="s">
        <v>443</v>
      </c>
      <c r="D209" s="37">
        <v>29486</v>
      </c>
      <c r="E209" s="41">
        <v>25</v>
      </c>
      <c r="F209" s="38">
        <v>10</v>
      </c>
      <c r="G209" s="38" t="s">
        <v>32</v>
      </c>
      <c r="H209" s="69" t="s">
        <v>1407</v>
      </c>
      <c r="I209" s="58">
        <v>2006</v>
      </c>
      <c r="J209" s="37">
        <v>38879</v>
      </c>
    </row>
    <row r="210" spans="1:10">
      <c r="A210" s="38" t="s">
        <v>1406</v>
      </c>
      <c r="B210" s="38" t="s">
        <v>404</v>
      </c>
      <c r="C210" s="38" t="s">
        <v>1151</v>
      </c>
      <c r="D210" s="37">
        <v>27783</v>
      </c>
      <c r="E210" s="41">
        <v>38</v>
      </c>
      <c r="F210" s="38">
        <v>10</v>
      </c>
      <c r="G210" s="38" t="s">
        <v>32</v>
      </c>
      <c r="H210" s="65" t="s">
        <v>1187</v>
      </c>
      <c r="I210" s="58">
        <v>2014</v>
      </c>
      <c r="J210" s="37">
        <v>41805</v>
      </c>
    </row>
    <row r="211" spans="1:10">
      <c r="A211" s="38" t="s">
        <v>1405</v>
      </c>
      <c r="B211" s="38" t="s">
        <v>549</v>
      </c>
      <c r="C211" s="38" t="s">
        <v>58</v>
      </c>
      <c r="D211" s="37">
        <v>24993</v>
      </c>
      <c r="E211" s="41">
        <v>31</v>
      </c>
      <c r="F211" s="38">
        <v>5</v>
      </c>
      <c r="G211" s="38" t="s">
        <v>32</v>
      </c>
      <c r="H211" s="65" t="s">
        <v>1397</v>
      </c>
      <c r="I211" s="58">
        <v>1999</v>
      </c>
      <c r="J211" s="37">
        <v>36331</v>
      </c>
    </row>
    <row r="212" spans="1:10">
      <c r="A212" s="38" t="s">
        <v>1404</v>
      </c>
      <c r="B212" s="38" t="s">
        <v>511</v>
      </c>
      <c r="C212" s="38" t="s">
        <v>61</v>
      </c>
      <c r="D212" s="37">
        <v>26500</v>
      </c>
      <c r="E212" s="41">
        <v>44</v>
      </c>
      <c r="F212" s="38">
        <v>9</v>
      </c>
      <c r="G212" s="38" t="s">
        <v>32</v>
      </c>
      <c r="H212" s="38" t="s">
        <v>1189</v>
      </c>
      <c r="I212" s="58">
        <v>2017</v>
      </c>
      <c r="J212" s="37">
        <v>42904</v>
      </c>
    </row>
    <row r="213" spans="1:10">
      <c r="A213" s="38" t="s">
        <v>1403</v>
      </c>
      <c r="B213" s="38" t="s">
        <v>402</v>
      </c>
      <c r="C213" s="38" t="s">
        <v>223</v>
      </c>
      <c r="D213" s="37">
        <v>23419</v>
      </c>
      <c r="E213" s="41">
        <v>38</v>
      </c>
      <c r="F213" s="38">
        <v>5</v>
      </c>
      <c r="G213" s="38" t="s">
        <v>32</v>
      </c>
      <c r="H213" s="65" t="s">
        <v>1212</v>
      </c>
      <c r="I213" s="58">
        <v>2002</v>
      </c>
      <c r="J213" s="37">
        <v>37423</v>
      </c>
    </row>
    <row r="214" spans="1:10">
      <c r="A214" s="38" t="s">
        <v>1402</v>
      </c>
      <c r="B214" s="38" t="s">
        <v>146</v>
      </c>
      <c r="C214" s="38" t="s">
        <v>106</v>
      </c>
      <c r="D214" s="37">
        <v>25807</v>
      </c>
      <c r="E214" s="41">
        <v>30</v>
      </c>
      <c r="F214" s="38">
        <v>1</v>
      </c>
      <c r="G214" s="38" t="s">
        <v>32</v>
      </c>
      <c r="H214" s="65" t="s">
        <v>1207</v>
      </c>
      <c r="I214" s="58">
        <v>2001</v>
      </c>
      <c r="J214" s="37">
        <v>37059</v>
      </c>
    </row>
    <row r="215" spans="1:10">
      <c r="A215" s="38" t="s">
        <v>1401</v>
      </c>
      <c r="B215" s="38" t="s">
        <v>561</v>
      </c>
      <c r="C215" s="38" t="s">
        <v>257</v>
      </c>
      <c r="D215" s="37">
        <v>29315</v>
      </c>
      <c r="E215" s="41">
        <v>25</v>
      </c>
      <c r="F215" s="38">
        <v>4</v>
      </c>
      <c r="G215" s="38" t="s">
        <v>32</v>
      </c>
      <c r="H215" s="69" t="s">
        <v>1203</v>
      </c>
      <c r="I215" s="58">
        <v>2005</v>
      </c>
      <c r="J215" s="37">
        <v>38515</v>
      </c>
    </row>
    <row r="216" spans="1:10">
      <c r="A216" s="38" t="s">
        <v>4864</v>
      </c>
      <c r="B216" s="38" t="s">
        <v>286</v>
      </c>
      <c r="C216" s="38" t="s">
        <v>61</v>
      </c>
      <c r="D216" s="37">
        <v>24445</v>
      </c>
      <c r="E216" s="41">
        <v>55</v>
      </c>
      <c r="F216" s="38">
        <v>4</v>
      </c>
      <c r="G216" s="38" t="s">
        <v>32</v>
      </c>
      <c r="H216" s="65" t="s">
        <v>4865</v>
      </c>
      <c r="I216" s="50">
        <v>2021</v>
      </c>
      <c r="J216" s="33">
        <v>44444</v>
      </c>
    </row>
    <row r="217" spans="1:10">
      <c r="A217" s="38" t="s">
        <v>1400</v>
      </c>
      <c r="B217" s="38" t="s">
        <v>402</v>
      </c>
      <c r="C217" s="38" t="s">
        <v>223</v>
      </c>
      <c r="D217" s="37">
        <v>23419</v>
      </c>
      <c r="E217" s="41">
        <v>37</v>
      </c>
      <c r="F217" s="38">
        <v>2</v>
      </c>
      <c r="G217" s="38" t="s">
        <v>32</v>
      </c>
      <c r="H217" s="65" t="s">
        <v>1207</v>
      </c>
      <c r="I217" s="58">
        <v>2001</v>
      </c>
      <c r="J217" s="37">
        <v>37059</v>
      </c>
    </row>
    <row r="218" spans="1:10">
      <c r="A218" s="38" t="s">
        <v>1399</v>
      </c>
      <c r="B218" s="38" t="s">
        <v>394</v>
      </c>
      <c r="C218" s="38" t="s">
        <v>1151</v>
      </c>
      <c r="D218" s="37">
        <v>27540</v>
      </c>
      <c r="E218" s="41">
        <v>32</v>
      </c>
      <c r="F218" s="38">
        <v>5</v>
      </c>
      <c r="G218" s="38" t="s">
        <v>32</v>
      </c>
      <c r="H218" s="65" t="s">
        <v>1207</v>
      </c>
      <c r="I218" s="58">
        <v>2007</v>
      </c>
      <c r="J218" s="37">
        <v>39250</v>
      </c>
    </row>
    <row r="219" spans="1:10">
      <c r="A219" s="38" t="s">
        <v>1398</v>
      </c>
      <c r="B219" s="38" t="s">
        <v>111</v>
      </c>
      <c r="C219" s="38" t="s">
        <v>112</v>
      </c>
      <c r="D219" s="37">
        <v>20908</v>
      </c>
      <c r="E219" s="41">
        <v>42</v>
      </c>
      <c r="F219" s="38">
        <v>3</v>
      </c>
      <c r="G219" s="38" t="s">
        <v>32</v>
      </c>
      <c r="H219" s="65" t="s">
        <v>1397</v>
      </c>
      <c r="I219" s="58">
        <v>1999</v>
      </c>
      <c r="J219" s="37">
        <v>36331</v>
      </c>
    </row>
    <row r="220" spans="1:10">
      <c r="A220" s="38" t="s">
        <v>1396</v>
      </c>
      <c r="B220" s="38" t="s">
        <v>716</v>
      </c>
      <c r="C220" s="38" t="s">
        <v>153</v>
      </c>
      <c r="D220" s="37">
        <v>28691</v>
      </c>
      <c r="E220" s="41">
        <v>26</v>
      </c>
      <c r="F220" s="38">
        <v>1</v>
      </c>
      <c r="G220" s="38" t="s">
        <v>32</v>
      </c>
      <c r="H220" s="38" t="s">
        <v>1395</v>
      </c>
      <c r="I220" s="58">
        <v>2004</v>
      </c>
      <c r="J220" s="37">
        <v>38244</v>
      </c>
    </row>
    <row r="221" spans="1:10">
      <c r="A221" s="38" t="s">
        <v>1394</v>
      </c>
      <c r="B221" s="38" t="s">
        <v>379</v>
      </c>
      <c r="C221" s="38" t="s">
        <v>62</v>
      </c>
      <c r="D221" s="37">
        <v>25692</v>
      </c>
      <c r="E221" s="41">
        <v>37</v>
      </c>
      <c r="F221" s="38">
        <v>7</v>
      </c>
      <c r="G221" s="38" t="s">
        <v>32</v>
      </c>
      <c r="H221" s="65" t="s">
        <v>1207</v>
      </c>
      <c r="I221" s="58">
        <v>2007</v>
      </c>
      <c r="J221" s="37">
        <v>39250</v>
      </c>
    </row>
    <row r="222" spans="1:10">
      <c r="A222" s="38" t="s">
        <v>1393</v>
      </c>
      <c r="B222" s="38" t="s">
        <v>379</v>
      </c>
      <c r="C222" s="38" t="s">
        <v>62</v>
      </c>
      <c r="D222" s="37">
        <v>25692</v>
      </c>
      <c r="E222" s="41">
        <v>39</v>
      </c>
      <c r="F222" s="38">
        <v>6</v>
      </c>
      <c r="G222" s="38" t="s">
        <v>32</v>
      </c>
      <c r="H222" s="38" t="s">
        <v>1198</v>
      </c>
      <c r="I222" s="58">
        <v>2009</v>
      </c>
      <c r="J222" s="37">
        <v>39978</v>
      </c>
    </row>
    <row r="223" spans="1:10">
      <c r="A223" s="38" t="s">
        <v>1392</v>
      </c>
      <c r="B223" s="38" t="s">
        <v>90</v>
      </c>
      <c r="C223" s="38" t="s">
        <v>91</v>
      </c>
      <c r="D223" s="37">
        <v>15662</v>
      </c>
      <c r="E223" s="41">
        <v>50</v>
      </c>
      <c r="F223" s="38">
        <v>2</v>
      </c>
      <c r="G223" s="38" t="s">
        <v>32</v>
      </c>
      <c r="H223" s="65" t="s">
        <v>1391</v>
      </c>
      <c r="I223" s="58">
        <v>1993</v>
      </c>
      <c r="J223" s="37">
        <v>34228</v>
      </c>
    </row>
    <row r="224" spans="1:10">
      <c r="A224" s="38" t="s">
        <v>4117</v>
      </c>
      <c r="B224" s="38" t="s">
        <v>1131</v>
      </c>
      <c r="C224" s="38" t="s">
        <v>443</v>
      </c>
      <c r="D224" s="37">
        <v>29486</v>
      </c>
      <c r="E224" s="41">
        <v>37</v>
      </c>
      <c r="F224" s="38">
        <v>5</v>
      </c>
      <c r="G224" s="38" t="s">
        <v>32</v>
      </c>
      <c r="H224" s="38" t="s">
        <v>1435</v>
      </c>
      <c r="I224" s="38">
        <v>2018</v>
      </c>
      <c r="J224" s="37">
        <v>43268</v>
      </c>
    </row>
    <row r="225" spans="1:10">
      <c r="A225" s="38" t="s">
        <v>4866</v>
      </c>
      <c r="B225" s="38" t="s">
        <v>4213</v>
      </c>
      <c r="C225" s="38" t="s">
        <v>1260</v>
      </c>
      <c r="D225" s="37">
        <v>30339</v>
      </c>
      <c r="E225" s="38">
        <v>38</v>
      </c>
      <c r="F225" s="51">
        <v>5</v>
      </c>
      <c r="G225" s="38" t="s">
        <v>32</v>
      </c>
      <c r="H225" s="65" t="s">
        <v>4865</v>
      </c>
      <c r="I225" s="50">
        <v>2021</v>
      </c>
      <c r="J225" s="33">
        <v>44444</v>
      </c>
    </row>
    <row r="226" spans="1:10">
      <c r="A226" s="38" t="s">
        <v>1390</v>
      </c>
      <c r="B226" s="38" t="s">
        <v>616</v>
      </c>
      <c r="C226" s="38" t="s">
        <v>62</v>
      </c>
      <c r="D226" s="37">
        <v>25692</v>
      </c>
      <c r="E226" s="41">
        <v>46</v>
      </c>
      <c r="F226" s="38">
        <v>10</v>
      </c>
      <c r="G226" s="38" t="s">
        <v>32</v>
      </c>
      <c r="H226" s="65" t="s">
        <v>1210</v>
      </c>
      <c r="I226" s="38">
        <v>2016</v>
      </c>
      <c r="J226" s="37">
        <v>42540</v>
      </c>
    </row>
    <row r="227" spans="1:10">
      <c r="A227" s="38" t="s">
        <v>4867</v>
      </c>
      <c r="B227" s="38" t="s">
        <v>616</v>
      </c>
      <c r="C227" s="38" t="s">
        <v>62</v>
      </c>
      <c r="D227" s="37">
        <v>25692</v>
      </c>
      <c r="E227" s="41">
        <v>51</v>
      </c>
      <c r="F227" s="38">
        <v>6</v>
      </c>
      <c r="G227" s="38" t="s">
        <v>32</v>
      </c>
      <c r="H227" s="65" t="s">
        <v>4865</v>
      </c>
      <c r="I227" s="50">
        <v>2021</v>
      </c>
      <c r="J227" s="33">
        <v>44444</v>
      </c>
    </row>
    <row r="228" spans="1:10">
      <c r="A228" s="38" t="s">
        <v>1389</v>
      </c>
      <c r="B228" s="38" t="s">
        <v>1131</v>
      </c>
      <c r="C228" s="38" t="s">
        <v>443</v>
      </c>
      <c r="D228" s="37">
        <v>29486</v>
      </c>
      <c r="E228" s="41">
        <v>32</v>
      </c>
      <c r="F228" s="38">
        <v>9</v>
      </c>
      <c r="G228" s="38" t="s">
        <v>32</v>
      </c>
      <c r="H228" s="65" t="s">
        <v>1212</v>
      </c>
      <c r="I228" s="38">
        <v>2013</v>
      </c>
      <c r="J228" s="37">
        <v>41441</v>
      </c>
    </row>
    <row r="229" spans="1:10">
      <c r="A229" s="38" t="s">
        <v>1388</v>
      </c>
      <c r="B229" s="38" t="s">
        <v>586</v>
      </c>
      <c r="C229" s="38" t="s">
        <v>5167</v>
      </c>
      <c r="D229" s="37">
        <v>27638</v>
      </c>
      <c r="E229" s="41">
        <v>38</v>
      </c>
      <c r="F229" s="38">
        <v>11</v>
      </c>
      <c r="G229" s="38" t="s">
        <v>32</v>
      </c>
      <c r="H229" s="65" t="s">
        <v>1187</v>
      </c>
      <c r="I229" s="38">
        <v>2014</v>
      </c>
      <c r="J229" s="37">
        <v>41805</v>
      </c>
    </row>
    <row r="230" spans="1:10">
      <c r="A230" s="38" t="s">
        <v>4239</v>
      </c>
      <c r="B230" s="38" t="s">
        <v>4224</v>
      </c>
      <c r="C230" s="38" t="s">
        <v>443</v>
      </c>
      <c r="D230" s="37">
        <v>27559</v>
      </c>
      <c r="E230" s="41">
        <v>44</v>
      </c>
      <c r="F230" s="38">
        <v>7</v>
      </c>
      <c r="G230" s="38" t="s">
        <v>32</v>
      </c>
      <c r="H230" s="38" t="s">
        <v>4240</v>
      </c>
      <c r="I230" s="38">
        <v>2019</v>
      </c>
      <c r="J230" s="37">
        <v>43632</v>
      </c>
    </row>
    <row r="231" spans="1:10">
      <c r="A231" s="38" t="s">
        <v>4713</v>
      </c>
      <c r="B231" s="30" t="s">
        <v>468</v>
      </c>
      <c r="C231" s="30" t="s">
        <v>257</v>
      </c>
      <c r="D231" s="33">
        <v>24722</v>
      </c>
      <c r="E231" s="34">
        <f>ROUNDDOWN((J231-D231)/365.25, 0)</f>
        <v>53</v>
      </c>
      <c r="F231" s="51">
        <v>3</v>
      </c>
      <c r="G231" s="51" t="s">
        <v>4092</v>
      </c>
      <c r="H231" s="51" t="s">
        <v>1222</v>
      </c>
      <c r="I231" s="51">
        <v>2020</v>
      </c>
      <c r="J231" s="52">
        <v>44087</v>
      </c>
    </row>
    <row r="232" spans="1:10">
      <c r="A232" s="38" t="s">
        <v>4118</v>
      </c>
      <c r="B232" s="38" t="s">
        <v>468</v>
      </c>
      <c r="C232" s="38" t="s">
        <v>257</v>
      </c>
      <c r="D232" s="37">
        <v>24722</v>
      </c>
      <c r="E232" s="41">
        <v>50</v>
      </c>
      <c r="F232" s="38">
        <v>3</v>
      </c>
      <c r="G232" s="38" t="s">
        <v>32</v>
      </c>
      <c r="H232" s="38" t="s">
        <v>1435</v>
      </c>
      <c r="I232" s="38">
        <v>2018</v>
      </c>
      <c r="J232" s="37">
        <v>43268</v>
      </c>
    </row>
    <row r="233" spans="1:10">
      <c r="A233" s="38" t="s">
        <v>1387</v>
      </c>
      <c r="B233" s="38" t="s">
        <v>379</v>
      </c>
      <c r="C233" s="38" t="s">
        <v>62</v>
      </c>
      <c r="D233" s="37">
        <v>25692</v>
      </c>
      <c r="E233" s="41">
        <v>38</v>
      </c>
      <c r="F233" s="38">
        <v>7</v>
      </c>
      <c r="G233" s="38" t="s">
        <v>32</v>
      </c>
      <c r="H233" s="65" t="s">
        <v>1187</v>
      </c>
      <c r="I233" s="58">
        <v>2008</v>
      </c>
      <c r="J233" s="37">
        <v>39614</v>
      </c>
    </row>
    <row r="234" spans="1:10">
      <c r="A234" s="38" t="s">
        <v>1386</v>
      </c>
      <c r="B234" s="38" t="s">
        <v>561</v>
      </c>
      <c r="C234" s="38" t="s">
        <v>257</v>
      </c>
      <c r="D234" s="37">
        <v>29315</v>
      </c>
      <c r="E234" s="41">
        <v>28</v>
      </c>
      <c r="F234" s="38">
        <v>8</v>
      </c>
      <c r="G234" s="38" t="s">
        <v>32</v>
      </c>
      <c r="H234" s="65" t="s">
        <v>1187</v>
      </c>
      <c r="I234" s="58">
        <v>2008</v>
      </c>
      <c r="J234" s="37">
        <v>39614</v>
      </c>
    </row>
    <row r="235" spans="1:10">
      <c r="A235" s="38" t="s">
        <v>1385</v>
      </c>
      <c r="B235" s="38" t="s">
        <v>22</v>
      </c>
      <c r="C235" s="38" t="s">
        <v>58</v>
      </c>
      <c r="D235" s="37">
        <v>20298</v>
      </c>
      <c r="E235" s="41">
        <v>42</v>
      </c>
      <c r="F235" s="38">
        <v>4</v>
      </c>
      <c r="G235" s="38" t="s">
        <v>32</v>
      </c>
      <c r="H235" s="38" t="s">
        <v>1200</v>
      </c>
      <c r="I235" s="58">
        <v>1998</v>
      </c>
      <c r="J235" s="37">
        <v>35959</v>
      </c>
    </row>
    <row r="236" spans="1:10">
      <c r="A236" s="38" t="s">
        <v>1384</v>
      </c>
      <c r="B236" s="38" t="s">
        <v>639</v>
      </c>
      <c r="C236" s="38" t="s">
        <v>99</v>
      </c>
      <c r="D236" s="37">
        <v>27874</v>
      </c>
      <c r="E236" s="41">
        <v>34</v>
      </c>
      <c r="F236" s="38">
        <v>6</v>
      </c>
      <c r="G236" s="38" t="s">
        <v>32</v>
      </c>
      <c r="H236" s="38" t="s">
        <v>1200</v>
      </c>
      <c r="I236" s="58">
        <v>2010</v>
      </c>
      <c r="J236" s="37">
        <v>40342</v>
      </c>
    </row>
    <row r="237" spans="1:10">
      <c r="A237" s="38" t="s">
        <v>1383</v>
      </c>
      <c r="B237" s="38" t="s">
        <v>442</v>
      </c>
      <c r="C237" s="38" t="s">
        <v>443</v>
      </c>
      <c r="D237" s="37">
        <v>29486</v>
      </c>
      <c r="E237" s="41">
        <v>33</v>
      </c>
      <c r="F237" s="38">
        <v>13</v>
      </c>
      <c r="G237" s="38" t="s">
        <v>32</v>
      </c>
      <c r="H237" s="65" t="s">
        <v>1187</v>
      </c>
      <c r="I237" s="58">
        <v>2014</v>
      </c>
      <c r="J237" s="37">
        <v>41805</v>
      </c>
    </row>
    <row r="238" spans="1:10">
      <c r="A238" s="38" t="s">
        <v>1382</v>
      </c>
      <c r="B238" s="38" t="s">
        <v>466</v>
      </c>
      <c r="C238" s="38" t="s">
        <v>1151</v>
      </c>
      <c r="D238" s="37">
        <v>27540</v>
      </c>
      <c r="E238" s="41">
        <v>34</v>
      </c>
      <c r="F238" s="38">
        <v>10</v>
      </c>
      <c r="G238" s="38" t="s">
        <v>32</v>
      </c>
      <c r="H238" s="38" t="s">
        <v>1198</v>
      </c>
      <c r="I238" s="58">
        <v>2009</v>
      </c>
      <c r="J238" s="37">
        <v>39978</v>
      </c>
    </row>
    <row r="239" spans="1:10">
      <c r="A239" s="38" t="s">
        <v>1381</v>
      </c>
      <c r="B239" s="38" t="s">
        <v>442</v>
      </c>
      <c r="C239" s="38" t="s">
        <v>443</v>
      </c>
      <c r="D239" s="37">
        <v>29486</v>
      </c>
      <c r="E239" s="41">
        <v>24</v>
      </c>
      <c r="F239" s="38">
        <v>5</v>
      </c>
      <c r="G239" s="38" t="s">
        <v>32</v>
      </c>
      <c r="H239" s="69" t="s">
        <v>1203</v>
      </c>
      <c r="I239" s="58">
        <v>2005</v>
      </c>
      <c r="J239" s="37">
        <v>38515</v>
      </c>
    </row>
    <row r="240" spans="1:10">
      <c r="A240" s="38" t="s">
        <v>1380</v>
      </c>
      <c r="B240" s="38" t="s">
        <v>111</v>
      </c>
      <c r="C240" s="38" t="s">
        <v>112</v>
      </c>
      <c r="D240" s="37">
        <v>20908</v>
      </c>
      <c r="E240" s="41">
        <v>35</v>
      </c>
      <c r="F240" s="38">
        <v>1</v>
      </c>
      <c r="G240" s="38" t="s">
        <v>32</v>
      </c>
      <c r="H240" s="65" t="s">
        <v>1379</v>
      </c>
      <c r="I240" s="58">
        <v>1992</v>
      </c>
      <c r="J240" s="37">
        <v>33861</v>
      </c>
    </row>
    <row r="241" spans="1:10">
      <c r="A241" s="38" t="s">
        <v>4753</v>
      </c>
      <c r="B241" s="38" t="s">
        <v>4754</v>
      </c>
      <c r="C241" s="38" t="s">
        <v>51</v>
      </c>
      <c r="D241" s="33">
        <v>27305</v>
      </c>
      <c r="E241" s="41">
        <v>45</v>
      </c>
      <c r="F241" s="38">
        <v>1</v>
      </c>
      <c r="G241" s="38" t="s">
        <v>4755</v>
      </c>
      <c r="H241" s="30" t="s">
        <v>4756</v>
      </c>
      <c r="I241" s="38">
        <v>2020</v>
      </c>
      <c r="J241" s="33">
        <v>44081</v>
      </c>
    </row>
    <row r="242" spans="1:10">
      <c r="A242" s="38" t="s">
        <v>1378</v>
      </c>
      <c r="B242" s="38" t="s">
        <v>423</v>
      </c>
      <c r="C242" s="38" t="s">
        <v>4405</v>
      </c>
      <c r="D242" s="37">
        <v>23435</v>
      </c>
      <c r="E242" s="41">
        <v>46</v>
      </c>
      <c r="F242" s="38">
        <v>8</v>
      </c>
      <c r="G242" s="38" t="s">
        <v>69</v>
      </c>
      <c r="H242" s="38" t="s">
        <v>1377</v>
      </c>
      <c r="I242" s="38">
        <v>2010</v>
      </c>
      <c r="J242" s="37">
        <v>40252</v>
      </c>
    </row>
    <row r="243" spans="1:10">
      <c r="A243" s="38" t="s">
        <v>1376</v>
      </c>
      <c r="B243" s="38" t="s">
        <v>1375</v>
      </c>
      <c r="C243" s="38" t="s">
        <v>1152</v>
      </c>
      <c r="D243" s="37">
        <v>38475</v>
      </c>
      <c r="E243" s="41">
        <v>83</v>
      </c>
      <c r="F243" s="38">
        <v>4</v>
      </c>
      <c r="G243" s="38" t="s">
        <v>32</v>
      </c>
      <c r="H243" s="65" t="s">
        <v>1374</v>
      </c>
      <c r="I243" s="38">
        <v>1988</v>
      </c>
      <c r="J243" s="37">
        <v>32283</v>
      </c>
    </row>
    <row r="244" spans="1:10">
      <c r="A244" s="38" t="s">
        <v>4119</v>
      </c>
      <c r="B244" s="38" t="s">
        <v>394</v>
      </c>
      <c r="C244" s="38" t="s">
        <v>1151</v>
      </c>
      <c r="D244" s="37">
        <v>27540</v>
      </c>
      <c r="E244" s="41">
        <v>43</v>
      </c>
      <c r="F244" s="38">
        <v>9</v>
      </c>
      <c r="G244" s="38" t="s">
        <v>32</v>
      </c>
      <c r="H244" s="38" t="s">
        <v>1207</v>
      </c>
      <c r="I244" s="38">
        <v>2018</v>
      </c>
      <c r="J244" s="37">
        <v>43268</v>
      </c>
    </row>
    <row r="245" spans="1:10">
      <c r="A245" s="38" t="s">
        <v>1373</v>
      </c>
      <c r="B245" s="38" t="s">
        <v>620</v>
      </c>
      <c r="C245" s="38" t="s">
        <v>621</v>
      </c>
      <c r="D245" s="37">
        <v>28704</v>
      </c>
      <c r="E245" s="41">
        <v>32</v>
      </c>
      <c r="F245" s="38">
        <v>7</v>
      </c>
      <c r="G245" s="38" t="s">
        <v>32</v>
      </c>
      <c r="H245" s="69" t="s">
        <v>1360</v>
      </c>
      <c r="I245" s="38">
        <v>2011</v>
      </c>
      <c r="J245" s="37">
        <v>40706</v>
      </c>
    </row>
    <row r="246" spans="1:10">
      <c r="A246" s="38" t="s">
        <v>1372</v>
      </c>
      <c r="B246" s="38" t="s">
        <v>379</v>
      </c>
      <c r="C246" s="38" t="s">
        <v>62</v>
      </c>
      <c r="D246" s="37">
        <v>25692</v>
      </c>
      <c r="E246" s="41">
        <v>35</v>
      </c>
      <c r="F246" s="38">
        <v>7</v>
      </c>
      <c r="G246" s="38" t="s">
        <v>32</v>
      </c>
      <c r="H246" s="69" t="s">
        <v>1360</v>
      </c>
      <c r="I246" s="38">
        <v>2005</v>
      </c>
      <c r="J246" s="37">
        <v>38515</v>
      </c>
    </row>
    <row r="247" spans="1:10">
      <c r="A247" s="38" t="s">
        <v>1371</v>
      </c>
      <c r="B247" s="38" t="s">
        <v>212</v>
      </c>
      <c r="C247" s="38" t="s">
        <v>59</v>
      </c>
      <c r="D247" s="37">
        <v>28266</v>
      </c>
      <c r="E247" s="41">
        <v>30</v>
      </c>
      <c r="F247" s="38">
        <v>6</v>
      </c>
      <c r="G247" s="38" t="s">
        <v>32</v>
      </c>
      <c r="H247" s="65" t="s">
        <v>1340</v>
      </c>
      <c r="I247" s="38">
        <v>2007</v>
      </c>
      <c r="J247" s="37">
        <v>39250</v>
      </c>
    </row>
    <row r="248" spans="1:10">
      <c r="A248" s="38" t="s">
        <v>4428</v>
      </c>
      <c r="B248" s="38" t="s">
        <v>1133</v>
      </c>
      <c r="C248" s="38" t="s">
        <v>491</v>
      </c>
      <c r="D248" s="37">
        <v>24050</v>
      </c>
      <c r="E248" s="41">
        <v>54</v>
      </c>
      <c r="F248" s="38">
        <v>3</v>
      </c>
      <c r="G248" s="38" t="s">
        <v>69</v>
      </c>
      <c r="H248" s="38" t="s">
        <v>4429</v>
      </c>
      <c r="I248" s="38">
        <v>2020</v>
      </c>
      <c r="J248" s="33">
        <v>43846</v>
      </c>
    </row>
    <row r="249" spans="1:10">
      <c r="A249" s="38" t="s">
        <v>1370</v>
      </c>
      <c r="B249" s="38" t="s">
        <v>111</v>
      </c>
      <c r="C249" s="38" t="s">
        <v>112</v>
      </c>
      <c r="D249" s="37">
        <v>20908</v>
      </c>
      <c r="E249" s="41">
        <v>39</v>
      </c>
      <c r="F249" s="38">
        <v>5</v>
      </c>
      <c r="G249" s="38" t="s">
        <v>32</v>
      </c>
      <c r="H249" s="38" t="s">
        <v>1347</v>
      </c>
      <c r="I249" s="38">
        <v>1996</v>
      </c>
      <c r="J249" s="37">
        <v>35229</v>
      </c>
    </row>
    <row r="250" spans="1:10">
      <c r="A250" s="38" t="s">
        <v>4868</v>
      </c>
      <c r="B250" s="38" t="s">
        <v>394</v>
      </c>
      <c r="C250" s="38" t="s">
        <v>1151</v>
      </c>
      <c r="D250" s="37">
        <v>27540</v>
      </c>
      <c r="E250" s="41">
        <v>46</v>
      </c>
      <c r="F250" s="38">
        <v>7</v>
      </c>
      <c r="G250" s="38" t="s">
        <v>32</v>
      </c>
      <c r="H250" s="30" t="s">
        <v>4835</v>
      </c>
      <c r="I250" s="66">
        <v>2021</v>
      </c>
      <c r="J250" s="33">
        <v>44444</v>
      </c>
    </row>
    <row r="251" spans="1:10">
      <c r="A251" s="38" t="s">
        <v>1369</v>
      </c>
      <c r="B251" s="38" t="s">
        <v>404</v>
      </c>
      <c r="C251" s="38" t="s">
        <v>1151</v>
      </c>
      <c r="D251" s="37">
        <v>27783</v>
      </c>
      <c r="E251" s="41">
        <v>37</v>
      </c>
      <c r="F251" s="38">
        <v>10</v>
      </c>
      <c r="G251" s="38" t="s">
        <v>32</v>
      </c>
      <c r="H251" s="65" t="s">
        <v>1184</v>
      </c>
      <c r="I251" s="38">
        <v>2013</v>
      </c>
      <c r="J251" s="37">
        <v>41441</v>
      </c>
    </row>
    <row r="252" spans="1:10">
      <c r="A252" s="38" t="s">
        <v>1368</v>
      </c>
      <c r="B252" s="38" t="s">
        <v>379</v>
      </c>
      <c r="C252" s="38" t="s">
        <v>62</v>
      </c>
      <c r="D252" s="37">
        <v>25692</v>
      </c>
      <c r="E252" s="41">
        <v>36</v>
      </c>
      <c r="F252" s="38">
        <v>11</v>
      </c>
      <c r="G252" s="38" t="s">
        <v>32</v>
      </c>
      <c r="H252" s="69" t="s">
        <v>1345</v>
      </c>
      <c r="I252" s="38">
        <v>2006</v>
      </c>
      <c r="J252" s="37">
        <v>38879</v>
      </c>
    </row>
    <row r="253" spans="1:10">
      <c r="A253" s="38" t="s">
        <v>4120</v>
      </c>
      <c r="B253" s="38" t="s">
        <v>118</v>
      </c>
      <c r="C253" s="38" t="s">
        <v>60</v>
      </c>
      <c r="D253" s="37">
        <v>19633</v>
      </c>
      <c r="E253" s="41">
        <v>64</v>
      </c>
      <c r="F253" s="38">
        <v>7</v>
      </c>
      <c r="G253" s="38" t="s">
        <v>32</v>
      </c>
      <c r="H253" s="38" t="s">
        <v>1207</v>
      </c>
      <c r="I253" s="38">
        <v>2018</v>
      </c>
      <c r="J253" s="37">
        <v>43268</v>
      </c>
    </row>
    <row r="254" spans="1:10">
      <c r="A254" s="38" t="s">
        <v>1367</v>
      </c>
      <c r="B254" s="38" t="s">
        <v>111</v>
      </c>
      <c r="C254" s="38" t="s">
        <v>112</v>
      </c>
      <c r="D254" s="37">
        <v>20908</v>
      </c>
      <c r="E254" s="41">
        <v>46</v>
      </c>
      <c r="F254" s="38">
        <v>3</v>
      </c>
      <c r="G254" s="38" t="s">
        <v>32</v>
      </c>
      <c r="H254" s="65" t="s">
        <v>1177</v>
      </c>
      <c r="I254" s="58">
        <v>2003</v>
      </c>
      <c r="J254" s="37">
        <v>37787</v>
      </c>
    </row>
    <row r="255" spans="1:10">
      <c r="A255" s="38" t="s">
        <v>1366</v>
      </c>
      <c r="B255" s="38" t="s">
        <v>111</v>
      </c>
      <c r="C255" s="38" t="s">
        <v>112</v>
      </c>
      <c r="D255" s="37">
        <v>20908</v>
      </c>
      <c r="E255" s="41">
        <v>48</v>
      </c>
      <c r="F255" s="38">
        <v>8</v>
      </c>
      <c r="G255" s="38" t="s">
        <v>32</v>
      </c>
      <c r="H255" s="69" t="s">
        <v>1360</v>
      </c>
      <c r="I255" s="58">
        <v>2005</v>
      </c>
      <c r="J255" s="37">
        <v>38515</v>
      </c>
    </row>
    <row r="256" spans="1:10">
      <c r="A256" s="38" t="s">
        <v>1365</v>
      </c>
      <c r="B256" s="38" t="s">
        <v>442</v>
      </c>
      <c r="C256" s="38" t="s">
        <v>443</v>
      </c>
      <c r="D256" s="37">
        <v>29486</v>
      </c>
      <c r="E256" s="41">
        <v>27</v>
      </c>
      <c r="F256" s="38">
        <v>14</v>
      </c>
      <c r="G256" s="38" t="s">
        <v>32</v>
      </c>
      <c r="H256" s="65" t="s">
        <v>1177</v>
      </c>
      <c r="I256" s="58">
        <v>2008</v>
      </c>
      <c r="J256" s="37">
        <v>39614</v>
      </c>
    </row>
    <row r="257" spans="1:10">
      <c r="A257" s="38" t="s">
        <v>1364</v>
      </c>
      <c r="B257" s="38" t="s">
        <v>506</v>
      </c>
      <c r="C257" s="38" t="s">
        <v>61</v>
      </c>
      <c r="D257" s="37">
        <v>23978</v>
      </c>
      <c r="E257" s="41">
        <v>51</v>
      </c>
      <c r="F257" s="38">
        <v>7</v>
      </c>
      <c r="G257" s="38" t="s">
        <v>32</v>
      </c>
      <c r="H257" s="38" t="s">
        <v>1165</v>
      </c>
      <c r="I257" s="58">
        <v>2017</v>
      </c>
      <c r="J257" s="37">
        <v>42904</v>
      </c>
    </row>
    <row r="258" spans="1:10">
      <c r="A258" s="38" t="s">
        <v>1363</v>
      </c>
      <c r="B258" s="38" t="s">
        <v>353</v>
      </c>
      <c r="C258" s="38" t="s">
        <v>1151</v>
      </c>
      <c r="D258" s="37">
        <v>27788</v>
      </c>
      <c r="E258" s="41">
        <v>29</v>
      </c>
      <c r="F258" s="38">
        <v>6</v>
      </c>
      <c r="G258" s="38" t="s">
        <v>32</v>
      </c>
      <c r="H258" s="69" t="s">
        <v>1360</v>
      </c>
      <c r="I258" s="58">
        <v>2005</v>
      </c>
      <c r="J258" s="37">
        <v>38515</v>
      </c>
    </row>
    <row r="259" spans="1:10">
      <c r="A259" s="38" t="s">
        <v>1362</v>
      </c>
      <c r="B259" s="38" t="s">
        <v>404</v>
      </c>
      <c r="C259" s="38" t="s">
        <v>1151</v>
      </c>
      <c r="D259" s="37">
        <v>27783</v>
      </c>
      <c r="E259" s="41">
        <v>40</v>
      </c>
      <c r="F259" s="38">
        <v>7</v>
      </c>
      <c r="G259" s="38" t="s">
        <v>32</v>
      </c>
      <c r="H259" s="65" t="s">
        <v>1354</v>
      </c>
      <c r="I259" s="58">
        <v>2016</v>
      </c>
      <c r="J259" s="37">
        <v>42540</v>
      </c>
    </row>
    <row r="260" spans="1:10">
      <c r="A260" s="38" t="s">
        <v>1361</v>
      </c>
      <c r="B260" s="38" t="s">
        <v>466</v>
      </c>
      <c r="C260" s="38" t="s">
        <v>1151</v>
      </c>
      <c r="D260" s="37">
        <v>27540</v>
      </c>
      <c r="E260" s="41">
        <v>36</v>
      </c>
      <c r="F260" s="38">
        <v>9</v>
      </c>
      <c r="G260" s="38" t="s">
        <v>32</v>
      </c>
      <c r="H260" s="69" t="s">
        <v>1360</v>
      </c>
      <c r="I260" s="58">
        <v>2011</v>
      </c>
      <c r="J260" s="37">
        <v>40706</v>
      </c>
    </row>
    <row r="261" spans="1:10">
      <c r="A261" s="38" t="s">
        <v>1359</v>
      </c>
      <c r="B261" s="38" t="s">
        <v>466</v>
      </c>
      <c r="C261" s="38" t="s">
        <v>1151</v>
      </c>
      <c r="D261" s="37">
        <v>27540</v>
      </c>
      <c r="E261" s="41">
        <v>38</v>
      </c>
      <c r="F261" s="38">
        <v>11</v>
      </c>
      <c r="G261" s="38" t="s">
        <v>32</v>
      </c>
      <c r="H261" s="65" t="s">
        <v>1184</v>
      </c>
      <c r="I261" s="58">
        <v>2013</v>
      </c>
      <c r="J261" s="37">
        <v>41441</v>
      </c>
    </row>
    <row r="262" spans="1:10">
      <c r="A262" s="38" t="s">
        <v>1358</v>
      </c>
      <c r="B262" s="38" t="s">
        <v>294</v>
      </c>
      <c r="C262" s="38" t="s">
        <v>84</v>
      </c>
      <c r="D262" s="37">
        <v>19198</v>
      </c>
      <c r="E262" s="41">
        <v>59</v>
      </c>
      <c r="F262" s="38">
        <v>9</v>
      </c>
      <c r="G262" s="38" t="s">
        <v>32</v>
      </c>
      <c r="H262" s="65" t="s">
        <v>1340</v>
      </c>
      <c r="I262" s="58">
        <v>2012</v>
      </c>
      <c r="J262" s="37">
        <v>41077</v>
      </c>
    </row>
    <row r="263" spans="1:10">
      <c r="A263" s="38" t="s">
        <v>1357</v>
      </c>
      <c r="B263" s="38" t="s">
        <v>118</v>
      </c>
      <c r="C263" s="38" t="s">
        <v>60</v>
      </c>
      <c r="D263" s="37">
        <v>19633</v>
      </c>
      <c r="E263" s="41">
        <v>60</v>
      </c>
      <c r="F263" s="38">
        <v>7</v>
      </c>
      <c r="G263" s="38" t="s">
        <v>32</v>
      </c>
      <c r="H263" s="65" t="s">
        <v>1177</v>
      </c>
      <c r="I263" s="58">
        <v>2014</v>
      </c>
      <c r="J263" s="37">
        <v>41805</v>
      </c>
    </row>
    <row r="264" spans="1:10">
      <c r="A264" s="38" t="s">
        <v>1356</v>
      </c>
      <c r="B264" s="38" t="s">
        <v>466</v>
      </c>
      <c r="C264" s="38" t="s">
        <v>1151</v>
      </c>
      <c r="D264" s="37">
        <v>27540</v>
      </c>
      <c r="E264" s="41">
        <v>41</v>
      </c>
      <c r="F264" s="38">
        <v>9</v>
      </c>
      <c r="G264" s="38" t="s">
        <v>32</v>
      </c>
      <c r="H264" s="65" t="s">
        <v>1354</v>
      </c>
      <c r="I264" s="58">
        <v>2016</v>
      </c>
      <c r="J264" s="37">
        <v>42540</v>
      </c>
    </row>
    <row r="265" spans="1:10">
      <c r="A265" s="38" t="s">
        <v>1355</v>
      </c>
      <c r="B265" s="38" t="s">
        <v>442</v>
      </c>
      <c r="C265" s="38" t="s">
        <v>443</v>
      </c>
      <c r="D265" s="37">
        <v>29486</v>
      </c>
      <c r="E265" s="41">
        <v>35</v>
      </c>
      <c r="F265" s="38">
        <v>8</v>
      </c>
      <c r="G265" s="38" t="s">
        <v>32</v>
      </c>
      <c r="H265" s="65" t="s">
        <v>1354</v>
      </c>
      <c r="I265" s="58">
        <v>2016</v>
      </c>
      <c r="J265" s="37">
        <v>42540</v>
      </c>
    </row>
    <row r="266" spans="1:10">
      <c r="A266" s="38" t="s">
        <v>1353</v>
      </c>
      <c r="B266" s="38" t="s">
        <v>404</v>
      </c>
      <c r="C266" s="38" t="s">
        <v>1151</v>
      </c>
      <c r="D266" s="37">
        <v>27783</v>
      </c>
      <c r="E266" s="41">
        <v>36</v>
      </c>
      <c r="F266" s="38">
        <v>10</v>
      </c>
      <c r="G266" s="38" t="s">
        <v>32</v>
      </c>
      <c r="H266" s="65" t="s">
        <v>1340</v>
      </c>
      <c r="I266" s="58">
        <v>2012</v>
      </c>
      <c r="J266" s="37">
        <v>41077</v>
      </c>
    </row>
    <row r="267" spans="1:10">
      <c r="A267" s="38" t="s">
        <v>1352</v>
      </c>
      <c r="B267" s="38" t="s">
        <v>394</v>
      </c>
      <c r="C267" s="38" t="s">
        <v>1151</v>
      </c>
      <c r="D267" s="37">
        <v>27540</v>
      </c>
      <c r="E267" s="41">
        <v>40</v>
      </c>
      <c r="F267" s="38">
        <v>10</v>
      </c>
      <c r="G267" s="38" t="s">
        <v>32</v>
      </c>
      <c r="H267" s="65" t="s">
        <v>1181</v>
      </c>
      <c r="I267" s="58">
        <v>2015</v>
      </c>
      <c r="J267" s="37">
        <v>42169</v>
      </c>
    </row>
    <row r="268" spans="1:10">
      <c r="A268" s="38" t="s">
        <v>1351</v>
      </c>
      <c r="B268" s="38" t="s">
        <v>1131</v>
      </c>
      <c r="C268" s="38" t="s">
        <v>443</v>
      </c>
      <c r="D268" s="37">
        <v>29486</v>
      </c>
      <c r="E268" s="41">
        <v>31</v>
      </c>
      <c r="F268" s="38">
        <v>12</v>
      </c>
      <c r="G268" s="38" t="s">
        <v>32</v>
      </c>
      <c r="H268" s="65" t="s">
        <v>1340</v>
      </c>
      <c r="I268" s="58">
        <v>2012</v>
      </c>
      <c r="J268" s="37">
        <v>41077</v>
      </c>
    </row>
    <row r="269" spans="1:10">
      <c r="A269" s="38" t="s">
        <v>1350</v>
      </c>
      <c r="B269" s="38" t="s">
        <v>308</v>
      </c>
      <c r="C269" s="38" t="s">
        <v>309</v>
      </c>
      <c r="D269" s="37">
        <v>26454</v>
      </c>
      <c r="E269" s="41">
        <v>36</v>
      </c>
      <c r="F269" s="38">
        <v>13</v>
      </c>
      <c r="G269" s="38" t="s">
        <v>32</v>
      </c>
      <c r="H269" s="65" t="s">
        <v>1349</v>
      </c>
      <c r="I269" s="58">
        <v>2008</v>
      </c>
      <c r="J269" s="37">
        <v>39614</v>
      </c>
    </row>
    <row r="270" spans="1:10">
      <c r="A270" s="38" t="s">
        <v>1348</v>
      </c>
      <c r="B270" s="38" t="s">
        <v>294</v>
      </c>
      <c r="C270" s="38" t="s">
        <v>84</v>
      </c>
      <c r="D270" s="37">
        <v>19198</v>
      </c>
      <c r="E270" s="41">
        <v>51</v>
      </c>
      <c r="F270" s="38">
        <v>5</v>
      </c>
      <c r="G270" s="38" t="s">
        <v>32</v>
      </c>
      <c r="H270" s="38" t="s">
        <v>1347</v>
      </c>
      <c r="I270" s="58">
        <v>2004</v>
      </c>
      <c r="J270" s="37">
        <v>38151</v>
      </c>
    </row>
    <row r="271" spans="1:10">
      <c r="A271" s="38" t="s">
        <v>1346</v>
      </c>
      <c r="B271" s="38" t="s">
        <v>561</v>
      </c>
      <c r="C271" s="38" t="s">
        <v>257</v>
      </c>
      <c r="D271" s="37">
        <v>29315</v>
      </c>
      <c r="E271" s="41">
        <v>26</v>
      </c>
      <c r="F271" s="38">
        <v>8</v>
      </c>
      <c r="G271" s="38" t="s">
        <v>32</v>
      </c>
      <c r="H271" s="69" t="s">
        <v>1345</v>
      </c>
      <c r="I271" s="58">
        <v>2006</v>
      </c>
      <c r="J271" s="37">
        <v>38879</v>
      </c>
    </row>
    <row r="272" spans="1:10">
      <c r="A272" s="38" t="s">
        <v>1344</v>
      </c>
      <c r="B272" s="38" t="s">
        <v>402</v>
      </c>
      <c r="C272" s="38" t="s">
        <v>223</v>
      </c>
      <c r="D272" s="37">
        <v>23419</v>
      </c>
      <c r="E272" s="41">
        <v>34</v>
      </c>
      <c r="F272" s="38">
        <v>5</v>
      </c>
      <c r="G272" s="38" t="s">
        <v>32</v>
      </c>
      <c r="H272" s="38" t="s">
        <v>1200</v>
      </c>
      <c r="I272" s="58">
        <v>1998</v>
      </c>
      <c r="J272" s="37">
        <v>35959</v>
      </c>
    </row>
    <row r="273" spans="1:10">
      <c r="A273" s="38" t="s">
        <v>1343</v>
      </c>
      <c r="B273" s="38" t="s">
        <v>637</v>
      </c>
      <c r="C273" s="38" t="s">
        <v>60</v>
      </c>
      <c r="D273" s="37">
        <v>22643</v>
      </c>
      <c r="E273" s="41">
        <v>46</v>
      </c>
      <c r="F273" s="38">
        <v>9</v>
      </c>
      <c r="G273" s="38" t="s">
        <v>32</v>
      </c>
      <c r="H273" s="65" t="s">
        <v>1177</v>
      </c>
      <c r="I273" s="58">
        <v>2008</v>
      </c>
      <c r="J273" s="37">
        <v>39614</v>
      </c>
    </row>
    <row r="274" spans="1:10">
      <c r="A274" s="38" t="s">
        <v>1342</v>
      </c>
      <c r="B274" s="38" t="s">
        <v>620</v>
      </c>
      <c r="C274" s="38" t="s">
        <v>621</v>
      </c>
      <c r="D274" s="37">
        <v>28704</v>
      </c>
      <c r="E274" s="41">
        <v>33</v>
      </c>
      <c r="F274" s="38">
        <v>8</v>
      </c>
      <c r="G274" s="38" t="s">
        <v>32</v>
      </c>
      <c r="H274" s="65" t="s">
        <v>1340</v>
      </c>
      <c r="I274" s="58">
        <v>2012</v>
      </c>
      <c r="J274" s="37">
        <v>41077</v>
      </c>
    </row>
    <row r="275" spans="1:10">
      <c r="A275" s="38" t="s">
        <v>1341</v>
      </c>
      <c r="B275" s="38" t="s">
        <v>152</v>
      </c>
      <c r="C275" s="38" t="s">
        <v>153</v>
      </c>
      <c r="D275" s="37">
        <v>28691</v>
      </c>
      <c r="E275" s="41">
        <v>28</v>
      </c>
      <c r="F275" s="38">
        <v>9</v>
      </c>
      <c r="G275" s="38" t="s">
        <v>32</v>
      </c>
      <c r="H275" s="65" t="s">
        <v>1340</v>
      </c>
      <c r="I275" s="58">
        <v>2007</v>
      </c>
      <c r="J275" s="37">
        <v>39250</v>
      </c>
    </row>
    <row r="276" spans="1:10">
      <c r="A276" s="38" t="s">
        <v>4424</v>
      </c>
      <c r="B276" s="30" t="s">
        <v>4400</v>
      </c>
      <c r="C276" s="30" t="s">
        <v>4399</v>
      </c>
      <c r="D276" s="33">
        <v>28700</v>
      </c>
      <c r="E276" s="34">
        <f>ROUNDDOWN((J276-D276)/365.25, 0)</f>
        <v>41</v>
      </c>
      <c r="F276" s="51">
        <v>4</v>
      </c>
      <c r="G276" s="38" t="s">
        <v>69</v>
      </c>
      <c r="H276" s="36" t="s">
        <v>4425</v>
      </c>
      <c r="I276" s="30">
        <v>2020</v>
      </c>
      <c r="J276" s="33">
        <v>43846</v>
      </c>
    </row>
    <row r="277" spans="1:10">
      <c r="A277" s="38" t="s">
        <v>1339</v>
      </c>
      <c r="B277" s="38" t="s">
        <v>637</v>
      </c>
      <c r="C277" s="38" t="s">
        <v>60</v>
      </c>
      <c r="D277" s="37">
        <v>22643</v>
      </c>
      <c r="E277" s="41">
        <v>45</v>
      </c>
      <c r="F277" s="38">
        <v>10</v>
      </c>
      <c r="G277" s="38" t="s">
        <v>32</v>
      </c>
      <c r="H277" s="65" t="s">
        <v>1159</v>
      </c>
      <c r="I277" s="38">
        <v>2007</v>
      </c>
      <c r="J277" s="37">
        <v>39250</v>
      </c>
    </row>
    <row r="278" spans="1:10">
      <c r="A278" s="38" t="s">
        <v>1338</v>
      </c>
      <c r="B278" s="38" t="s">
        <v>637</v>
      </c>
      <c r="C278" s="38" t="s">
        <v>60</v>
      </c>
      <c r="D278" s="37">
        <v>22643</v>
      </c>
      <c r="E278" s="41">
        <v>42</v>
      </c>
      <c r="F278" s="38">
        <v>8</v>
      </c>
      <c r="G278" s="38" t="s">
        <v>32</v>
      </c>
      <c r="H278" s="65" t="s">
        <v>1163</v>
      </c>
      <c r="I278" s="38">
        <v>2004</v>
      </c>
      <c r="J278" s="37">
        <v>38151</v>
      </c>
    </row>
    <row r="279" spans="1:10">
      <c r="A279" s="38" t="s">
        <v>1337</v>
      </c>
      <c r="B279" s="38" t="s">
        <v>632</v>
      </c>
      <c r="C279" s="38" t="s">
        <v>58</v>
      </c>
      <c r="D279" s="37">
        <v>28291</v>
      </c>
      <c r="E279" s="41">
        <v>32</v>
      </c>
      <c r="F279" s="38">
        <v>10</v>
      </c>
      <c r="G279" s="38" t="s">
        <v>32</v>
      </c>
      <c r="H279" s="65" t="s">
        <v>1163</v>
      </c>
      <c r="I279" s="38">
        <v>2010</v>
      </c>
      <c r="J279" s="37">
        <v>40342</v>
      </c>
    </row>
    <row r="280" spans="1:10">
      <c r="A280" s="38" t="s">
        <v>1336</v>
      </c>
      <c r="B280" s="38" t="s">
        <v>394</v>
      </c>
      <c r="C280" s="38" t="s">
        <v>1151</v>
      </c>
      <c r="D280" s="37">
        <v>27540</v>
      </c>
      <c r="E280" s="41">
        <v>30</v>
      </c>
      <c r="F280" s="38">
        <v>11</v>
      </c>
      <c r="G280" s="38" t="s">
        <v>32</v>
      </c>
      <c r="H280" s="69" t="s">
        <v>1161</v>
      </c>
      <c r="I280" s="38">
        <v>2005</v>
      </c>
      <c r="J280" s="37">
        <v>38515</v>
      </c>
    </row>
    <row r="281" spans="1:10">
      <c r="A281" s="38" t="s">
        <v>1335</v>
      </c>
      <c r="B281" s="38" t="s">
        <v>394</v>
      </c>
      <c r="C281" s="38" t="s">
        <v>1151</v>
      </c>
      <c r="D281" s="37">
        <v>27540</v>
      </c>
      <c r="E281" s="41">
        <v>37</v>
      </c>
      <c r="F281" s="38">
        <v>11</v>
      </c>
      <c r="G281" s="38" t="s">
        <v>32</v>
      </c>
      <c r="H281" s="65" t="s">
        <v>1159</v>
      </c>
      <c r="I281" s="38">
        <v>2012</v>
      </c>
      <c r="J281" s="37">
        <v>41077</v>
      </c>
    </row>
    <row r="282" spans="1:10">
      <c r="A282" s="38" t="s">
        <v>1334</v>
      </c>
      <c r="B282" s="38" t="s">
        <v>404</v>
      </c>
      <c r="C282" s="38" t="s">
        <v>1151</v>
      </c>
      <c r="D282" s="37">
        <v>27783</v>
      </c>
      <c r="E282" s="41">
        <v>33</v>
      </c>
      <c r="F282" s="38">
        <v>9</v>
      </c>
      <c r="G282" s="38" t="s">
        <v>32</v>
      </c>
      <c r="H282" s="65" t="s">
        <v>1332</v>
      </c>
      <c r="I282" s="38">
        <v>2009</v>
      </c>
      <c r="J282" s="37">
        <v>39978</v>
      </c>
    </row>
    <row r="283" spans="1:10">
      <c r="A283" s="38" t="s">
        <v>1333</v>
      </c>
      <c r="B283" s="38" t="s">
        <v>404</v>
      </c>
      <c r="C283" s="38" t="s">
        <v>1151</v>
      </c>
      <c r="D283" s="37">
        <v>27783</v>
      </c>
      <c r="E283" s="41">
        <v>39</v>
      </c>
      <c r="F283" s="38">
        <v>11</v>
      </c>
      <c r="G283" s="38" t="s">
        <v>32</v>
      </c>
      <c r="H283" s="65" t="s">
        <v>1332</v>
      </c>
      <c r="I283" s="38">
        <v>2015</v>
      </c>
      <c r="J283" s="37">
        <v>42169</v>
      </c>
    </row>
    <row r="284" spans="1:10">
      <c r="A284" s="38" t="s">
        <v>1331</v>
      </c>
      <c r="B284" s="38" t="s">
        <v>693</v>
      </c>
      <c r="C284" s="38" t="s">
        <v>59</v>
      </c>
      <c r="D284" s="37">
        <v>26799</v>
      </c>
      <c r="E284" s="41">
        <v>32</v>
      </c>
      <c r="F284" s="38">
        <v>9</v>
      </c>
      <c r="G284" s="38" t="s">
        <v>32</v>
      </c>
      <c r="H284" s="69" t="s">
        <v>1161</v>
      </c>
      <c r="I284" s="38">
        <v>2005</v>
      </c>
      <c r="J284" s="37">
        <v>38515</v>
      </c>
    </row>
    <row r="285" spans="1:10">
      <c r="A285" s="38" t="s">
        <v>1330</v>
      </c>
      <c r="B285" s="38" t="s">
        <v>632</v>
      </c>
      <c r="C285" s="38" t="s">
        <v>58</v>
      </c>
      <c r="D285" s="37">
        <v>28291</v>
      </c>
      <c r="E285" s="41">
        <v>33</v>
      </c>
      <c r="F285" s="38">
        <v>10</v>
      </c>
      <c r="G285" s="38" t="s">
        <v>32</v>
      </c>
      <c r="H285" s="69" t="s">
        <v>1161</v>
      </c>
      <c r="I285" s="38">
        <v>2011</v>
      </c>
      <c r="J285" s="37">
        <v>40706</v>
      </c>
    </row>
    <row r="286" spans="1:10">
      <c r="A286" s="38" t="s">
        <v>4706</v>
      </c>
      <c r="B286" s="30" t="s">
        <v>4692</v>
      </c>
      <c r="C286" s="30" t="s">
        <v>153</v>
      </c>
      <c r="D286" s="33">
        <v>27092</v>
      </c>
      <c r="E286" s="34">
        <v>46</v>
      </c>
      <c r="F286" s="30">
        <v>5</v>
      </c>
      <c r="G286" s="30" t="s">
        <v>4092</v>
      </c>
      <c r="H286" s="30" t="s">
        <v>1169</v>
      </c>
      <c r="I286" s="30">
        <v>2020</v>
      </c>
      <c r="J286" s="33">
        <v>44087</v>
      </c>
    </row>
    <row r="287" spans="1:10">
      <c r="A287" s="38" t="s">
        <v>4241</v>
      </c>
      <c r="B287" s="38" t="s">
        <v>468</v>
      </c>
      <c r="C287" s="38" t="s">
        <v>257</v>
      </c>
      <c r="D287" s="37">
        <v>24722</v>
      </c>
      <c r="E287" s="41">
        <v>51</v>
      </c>
      <c r="F287" s="38">
        <v>3</v>
      </c>
      <c r="G287" s="38" t="s">
        <v>32</v>
      </c>
      <c r="H287" s="38" t="s">
        <v>1171</v>
      </c>
      <c r="I287" s="38">
        <v>2019</v>
      </c>
      <c r="J287" s="37">
        <v>43632</v>
      </c>
    </row>
    <row r="288" spans="1:10">
      <c r="A288" s="38" t="s">
        <v>1329</v>
      </c>
      <c r="B288" s="38" t="s">
        <v>693</v>
      </c>
      <c r="C288" s="38" t="s">
        <v>59</v>
      </c>
      <c r="D288" s="37">
        <v>26799</v>
      </c>
      <c r="E288" s="41">
        <v>31</v>
      </c>
      <c r="F288" s="38">
        <v>7</v>
      </c>
      <c r="G288" s="38" t="s">
        <v>32</v>
      </c>
      <c r="H288" s="65" t="s">
        <v>1163</v>
      </c>
      <c r="I288" s="58">
        <v>2004</v>
      </c>
      <c r="J288" s="37">
        <v>38151</v>
      </c>
    </row>
    <row r="289" spans="1:10">
      <c r="A289" s="38" t="s">
        <v>1328</v>
      </c>
      <c r="B289" s="38" t="s">
        <v>637</v>
      </c>
      <c r="C289" s="38" t="s">
        <v>60</v>
      </c>
      <c r="D289" s="37">
        <v>22643</v>
      </c>
      <c r="E289" s="41">
        <v>44</v>
      </c>
      <c r="F289" s="38">
        <v>13</v>
      </c>
      <c r="G289" s="38" t="s">
        <v>32</v>
      </c>
      <c r="H289" s="69" t="s">
        <v>1327</v>
      </c>
      <c r="I289" s="58">
        <v>2006</v>
      </c>
      <c r="J289" s="37">
        <v>38879</v>
      </c>
    </row>
    <row r="290" spans="1:10">
      <c r="A290" s="38" t="s">
        <v>1326</v>
      </c>
      <c r="B290" s="38" t="s">
        <v>226</v>
      </c>
      <c r="C290" s="38" t="s">
        <v>1151</v>
      </c>
      <c r="D290" s="37">
        <v>26779</v>
      </c>
      <c r="E290" s="41">
        <v>32</v>
      </c>
      <c r="F290" s="38">
        <v>12</v>
      </c>
      <c r="G290" s="38" t="s">
        <v>32</v>
      </c>
      <c r="H290" s="69" t="s">
        <v>1161</v>
      </c>
      <c r="I290" s="58">
        <v>2005</v>
      </c>
      <c r="J290" s="37">
        <v>38515</v>
      </c>
    </row>
    <row r="291" spans="1:10">
      <c r="A291" s="38" t="s">
        <v>1325</v>
      </c>
      <c r="B291" s="38" t="s">
        <v>637</v>
      </c>
      <c r="C291" s="38" t="s">
        <v>60</v>
      </c>
      <c r="D291" s="37">
        <v>22643</v>
      </c>
      <c r="E291" s="41">
        <v>43</v>
      </c>
      <c r="F291" s="38">
        <v>10</v>
      </c>
      <c r="G291" s="38" t="s">
        <v>32</v>
      </c>
      <c r="H291" s="69" t="s">
        <v>1161</v>
      </c>
      <c r="I291" s="58">
        <v>2005</v>
      </c>
      <c r="J291" s="37">
        <v>38515</v>
      </c>
    </row>
    <row r="292" spans="1:10">
      <c r="A292" s="38" t="s">
        <v>1323</v>
      </c>
      <c r="B292" s="38" t="s">
        <v>673</v>
      </c>
      <c r="C292" s="38" t="s">
        <v>84</v>
      </c>
      <c r="D292" s="37">
        <v>23190</v>
      </c>
      <c r="E292" s="41">
        <v>32</v>
      </c>
      <c r="F292" s="38">
        <v>6</v>
      </c>
      <c r="G292" s="38" t="s">
        <v>32</v>
      </c>
      <c r="H292" s="65" t="s">
        <v>1163</v>
      </c>
      <c r="I292" s="58">
        <v>1996</v>
      </c>
      <c r="J292" s="37">
        <v>35229</v>
      </c>
    </row>
    <row r="293" spans="1:10">
      <c r="A293" s="38" t="s">
        <v>1322</v>
      </c>
      <c r="B293" s="38" t="s">
        <v>402</v>
      </c>
      <c r="C293" s="38" t="s">
        <v>223</v>
      </c>
      <c r="D293" s="37">
        <v>23419</v>
      </c>
      <c r="E293" s="41">
        <v>33</v>
      </c>
      <c r="F293" s="38">
        <v>4</v>
      </c>
      <c r="G293" s="38" t="s">
        <v>32</v>
      </c>
      <c r="H293" s="69" t="s">
        <v>1161</v>
      </c>
      <c r="I293" s="58">
        <v>1997</v>
      </c>
      <c r="J293" s="37">
        <v>35593</v>
      </c>
    </row>
    <row r="294" spans="1:10">
      <c r="A294" s="38" t="s">
        <v>1321</v>
      </c>
      <c r="B294" s="38" t="s">
        <v>466</v>
      </c>
      <c r="C294" s="38" t="s">
        <v>1151</v>
      </c>
      <c r="D294" s="37">
        <v>27540</v>
      </c>
      <c r="E294" s="41">
        <v>33</v>
      </c>
      <c r="F294" s="38">
        <v>10</v>
      </c>
      <c r="G294" s="38" t="s">
        <v>32</v>
      </c>
      <c r="H294" s="65" t="s">
        <v>1318</v>
      </c>
      <c r="I294" s="58">
        <v>2008</v>
      </c>
      <c r="J294" s="37">
        <v>39614</v>
      </c>
    </row>
    <row r="295" spans="1:10">
      <c r="A295" s="38" t="s">
        <v>1320</v>
      </c>
      <c r="B295" s="38" t="s">
        <v>404</v>
      </c>
      <c r="C295" s="38" t="s">
        <v>1151</v>
      </c>
      <c r="D295" s="37">
        <v>27783</v>
      </c>
      <c r="E295" s="41">
        <v>32</v>
      </c>
      <c r="F295" s="38">
        <v>12</v>
      </c>
      <c r="G295" s="38" t="s">
        <v>32</v>
      </c>
      <c r="H295" s="65" t="s">
        <v>1318</v>
      </c>
      <c r="I295" s="58">
        <v>2008</v>
      </c>
      <c r="J295" s="37">
        <v>39614</v>
      </c>
    </row>
    <row r="296" spans="1:10">
      <c r="A296" s="38" t="s">
        <v>1319</v>
      </c>
      <c r="B296" s="38" t="s">
        <v>637</v>
      </c>
      <c r="C296" s="38" t="s">
        <v>60</v>
      </c>
      <c r="D296" s="37">
        <v>22643</v>
      </c>
      <c r="E296" s="41">
        <v>41</v>
      </c>
      <c r="F296" s="38">
        <v>5</v>
      </c>
      <c r="G296" s="38" t="s">
        <v>32</v>
      </c>
      <c r="H296" s="65" t="s">
        <v>1318</v>
      </c>
      <c r="I296" s="58">
        <v>2003</v>
      </c>
      <c r="J296" s="37">
        <v>37787</v>
      </c>
    </row>
    <row r="297" spans="1:10">
      <c r="A297" s="38" t="s">
        <v>1317</v>
      </c>
      <c r="B297" s="38" t="s">
        <v>466</v>
      </c>
      <c r="C297" s="38" t="s">
        <v>1151</v>
      </c>
      <c r="D297" s="37">
        <v>27540</v>
      </c>
      <c r="E297" s="41">
        <v>42</v>
      </c>
      <c r="F297" s="38">
        <v>10</v>
      </c>
      <c r="G297" s="38" t="s">
        <v>32</v>
      </c>
      <c r="H297" s="38" t="s">
        <v>1316</v>
      </c>
      <c r="I297" s="58">
        <v>2017</v>
      </c>
      <c r="J297" s="37">
        <v>42904</v>
      </c>
    </row>
    <row r="298" spans="1:10">
      <c r="A298" s="38" t="s">
        <v>1315</v>
      </c>
      <c r="B298" s="38" t="s">
        <v>693</v>
      </c>
      <c r="C298" s="38" t="s">
        <v>59</v>
      </c>
      <c r="D298" s="37">
        <v>26799</v>
      </c>
      <c r="E298" s="41">
        <v>33</v>
      </c>
      <c r="F298" s="38">
        <v>12</v>
      </c>
      <c r="G298" s="38" t="s">
        <v>32</v>
      </c>
      <c r="H298" s="69" t="s">
        <v>1314</v>
      </c>
      <c r="I298" s="58">
        <v>2006</v>
      </c>
      <c r="J298" s="37">
        <v>38879</v>
      </c>
    </row>
    <row r="299" spans="1:10">
      <c r="A299" s="38" t="s">
        <v>4436</v>
      </c>
      <c r="B299" s="30" t="s">
        <v>4333</v>
      </c>
      <c r="C299" s="30" t="s">
        <v>57</v>
      </c>
      <c r="D299" s="33">
        <v>20695</v>
      </c>
      <c r="E299" s="34">
        <f>ROUNDDOWN((J299-D299)/365.25, 0)</f>
        <v>63</v>
      </c>
      <c r="F299" s="61">
        <v>5</v>
      </c>
      <c r="G299" s="30" t="s">
        <v>69</v>
      </c>
      <c r="H299" s="30" t="s">
        <v>4437</v>
      </c>
      <c r="I299" s="30">
        <v>2020</v>
      </c>
      <c r="J299" s="33">
        <v>43846</v>
      </c>
    </row>
    <row r="300" spans="1:10">
      <c r="A300" s="38" t="s">
        <v>1313</v>
      </c>
      <c r="B300" s="38" t="s">
        <v>725</v>
      </c>
      <c r="C300" s="38" t="s">
        <v>58</v>
      </c>
      <c r="D300" s="37">
        <v>26839</v>
      </c>
      <c r="E300" s="41">
        <v>30</v>
      </c>
      <c r="F300" s="38">
        <v>11</v>
      </c>
      <c r="G300" s="38" t="s">
        <v>32</v>
      </c>
      <c r="H300" s="65" t="s">
        <v>4446</v>
      </c>
      <c r="I300" s="38">
        <v>2004</v>
      </c>
      <c r="J300" s="37">
        <v>38151</v>
      </c>
    </row>
    <row r="301" spans="1:10">
      <c r="A301" s="38" t="s">
        <v>4440</v>
      </c>
      <c r="B301" s="38" t="s">
        <v>4213</v>
      </c>
      <c r="C301" s="38" t="s">
        <v>1260</v>
      </c>
      <c r="D301" s="37">
        <v>30339</v>
      </c>
      <c r="E301" s="38">
        <v>37</v>
      </c>
      <c r="F301" s="51">
        <v>6</v>
      </c>
      <c r="G301" s="30" t="s">
        <v>69</v>
      </c>
      <c r="H301" s="30" t="s">
        <v>4441</v>
      </c>
      <c r="I301" s="30">
        <v>2020</v>
      </c>
      <c r="J301" s="33">
        <v>43846</v>
      </c>
    </row>
    <row r="302" spans="1:10">
      <c r="A302" s="38" t="s">
        <v>4445</v>
      </c>
      <c r="B302" s="30" t="s">
        <v>4198</v>
      </c>
      <c r="C302" s="30" t="s">
        <v>4559</v>
      </c>
      <c r="D302" s="33">
        <v>32476</v>
      </c>
      <c r="E302" s="30">
        <v>31</v>
      </c>
      <c r="F302" s="30">
        <v>8</v>
      </c>
      <c r="G302" s="30" t="s">
        <v>69</v>
      </c>
      <c r="H302" s="30" t="s">
        <v>4441</v>
      </c>
      <c r="I302" s="30">
        <v>2020</v>
      </c>
      <c r="J302" s="33">
        <v>43846</v>
      </c>
    </row>
    <row r="303" spans="1:10">
      <c r="A303" s="38" t="s">
        <v>1311</v>
      </c>
      <c r="B303" s="38" t="s">
        <v>632</v>
      </c>
      <c r="C303" s="38" t="s">
        <v>58</v>
      </c>
      <c r="D303" s="37">
        <v>28291</v>
      </c>
      <c r="E303" s="41">
        <v>31</v>
      </c>
      <c r="F303" s="38">
        <v>12</v>
      </c>
      <c r="G303" s="38" t="s">
        <v>32</v>
      </c>
      <c r="H303" s="65" t="s">
        <v>1310</v>
      </c>
      <c r="I303" s="38">
        <v>2009</v>
      </c>
      <c r="J303" s="37">
        <v>39978</v>
      </c>
    </row>
    <row r="304" spans="1:10">
      <c r="A304" s="38" t="s">
        <v>1309</v>
      </c>
      <c r="B304" s="38" t="s">
        <v>576</v>
      </c>
      <c r="C304" s="38" t="s">
        <v>112</v>
      </c>
      <c r="D304" s="37">
        <v>18594</v>
      </c>
      <c r="E304" s="41">
        <v>53</v>
      </c>
      <c r="F304" s="38">
        <v>12</v>
      </c>
      <c r="G304" s="38" t="s">
        <v>32</v>
      </c>
      <c r="H304" s="65" t="s">
        <v>1308</v>
      </c>
      <c r="I304" s="38">
        <v>2004</v>
      </c>
      <c r="J304" s="37">
        <v>38151</v>
      </c>
    </row>
    <row r="305" spans="1:10">
      <c r="A305" s="38" t="s">
        <v>1307</v>
      </c>
      <c r="B305" s="38" t="s">
        <v>466</v>
      </c>
      <c r="C305" s="38" t="s">
        <v>1151</v>
      </c>
      <c r="D305" s="37">
        <v>27540</v>
      </c>
      <c r="E305" s="41">
        <v>39</v>
      </c>
      <c r="F305" s="38">
        <v>12</v>
      </c>
      <c r="G305" s="38" t="s">
        <v>32</v>
      </c>
      <c r="H305" s="65" t="s">
        <v>1306</v>
      </c>
      <c r="I305" s="38">
        <v>2014</v>
      </c>
      <c r="J305" s="37">
        <v>41805</v>
      </c>
    </row>
    <row r="306" spans="1:10">
      <c r="A306" s="38" t="s">
        <v>1305</v>
      </c>
      <c r="B306" s="38" t="s">
        <v>693</v>
      </c>
      <c r="C306" s="38" t="s">
        <v>59</v>
      </c>
      <c r="D306" s="37">
        <v>26799</v>
      </c>
      <c r="E306" s="41">
        <v>30</v>
      </c>
      <c r="F306" s="38">
        <v>6</v>
      </c>
      <c r="G306" s="38" t="s">
        <v>32</v>
      </c>
      <c r="H306" s="65" t="s">
        <v>1304</v>
      </c>
      <c r="I306" s="38">
        <v>2003</v>
      </c>
      <c r="J306" s="37">
        <v>37788</v>
      </c>
    </row>
    <row r="307" spans="1:10">
      <c r="A307" s="38" t="s">
        <v>4508</v>
      </c>
      <c r="B307" s="30" t="s">
        <v>1139</v>
      </c>
      <c r="C307" s="30" t="s">
        <v>153</v>
      </c>
      <c r="D307" s="33">
        <v>19845</v>
      </c>
      <c r="E307" s="30">
        <v>65</v>
      </c>
      <c r="F307" s="30">
        <v>2</v>
      </c>
      <c r="G307" s="30" t="s">
        <v>69</v>
      </c>
      <c r="H307" s="30" t="s">
        <v>4509</v>
      </c>
      <c r="I307" s="30">
        <v>2020</v>
      </c>
      <c r="J307" s="33">
        <v>43845</v>
      </c>
    </row>
    <row r="308" spans="1:10">
      <c r="A308" s="38" t="s">
        <v>1303</v>
      </c>
      <c r="B308" s="38" t="s">
        <v>1302</v>
      </c>
      <c r="C308" s="38" t="s">
        <v>84</v>
      </c>
      <c r="D308" s="37">
        <v>20124</v>
      </c>
      <c r="E308" s="41">
        <v>59</v>
      </c>
      <c r="F308" s="38">
        <v>14</v>
      </c>
      <c r="G308" s="38" t="s">
        <v>32</v>
      </c>
      <c r="H308" s="65" t="s">
        <v>1301</v>
      </c>
      <c r="I308" s="58">
        <v>2014</v>
      </c>
      <c r="J308" s="37">
        <v>41805</v>
      </c>
    </row>
    <row r="309" spans="1:10">
      <c r="A309" s="91" t="s">
        <v>24</v>
      </c>
      <c r="B309" s="91" t="s">
        <v>25</v>
      </c>
      <c r="C309" s="91" t="s">
        <v>26</v>
      </c>
      <c r="D309" s="92" t="s">
        <v>27</v>
      </c>
      <c r="E309" s="92" t="s">
        <v>4869</v>
      </c>
      <c r="F309" s="91" t="s">
        <v>28</v>
      </c>
      <c r="G309" s="91" t="s">
        <v>4870</v>
      </c>
      <c r="H309" s="91" t="s">
        <v>30</v>
      </c>
      <c r="I309" s="91" t="s">
        <v>37</v>
      </c>
      <c r="J309" s="91" t="s">
        <v>4871</v>
      </c>
    </row>
    <row r="310" spans="1:10">
      <c r="A310" s="97" t="s">
        <v>4320</v>
      </c>
      <c r="B310" s="97"/>
      <c r="C310" s="97"/>
      <c r="D310" s="98"/>
      <c r="E310" s="98"/>
      <c r="F310" s="98"/>
      <c r="G310" s="98"/>
      <c r="H310" s="97"/>
      <c r="I310" s="97"/>
      <c r="J310" s="97"/>
    </row>
    <row r="311" spans="1:10">
      <c r="A311" s="80" t="s">
        <v>3462</v>
      </c>
      <c r="B311" s="80"/>
      <c r="C311" s="80"/>
      <c r="D311" s="81"/>
      <c r="E311" s="81"/>
      <c r="F311" s="81"/>
      <c r="G311" s="81"/>
      <c r="H311" s="80"/>
      <c r="I311" s="80"/>
      <c r="J311" s="80"/>
    </row>
    <row r="312" spans="1:10">
      <c r="A312" s="38" t="s">
        <v>1300</v>
      </c>
      <c r="B312" s="38" t="s">
        <v>815</v>
      </c>
      <c r="C312" s="38" t="s">
        <v>60</v>
      </c>
      <c r="D312" s="37">
        <v>17491</v>
      </c>
      <c r="E312" s="34">
        <f>ROUNDDOWN((J312-D312)/365.25, 0)</f>
        <v>50</v>
      </c>
      <c r="F312" s="38">
        <v>1</v>
      </c>
      <c r="G312" s="38" t="s">
        <v>36</v>
      </c>
      <c r="H312" s="69" t="s">
        <v>1299</v>
      </c>
      <c r="I312" s="38">
        <v>1998</v>
      </c>
      <c r="J312" s="33">
        <v>35865</v>
      </c>
    </row>
    <row r="313" spans="1:10">
      <c r="A313" s="38" t="s">
        <v>1298</v>
      </c>
      <c r="B313" s="38" t="s">
        <v>1297</v>
      </c>
      <c r="C313" s="38" t="s">
        <v>60</v>
      </c>
      <c r="D313" s="37">
        <v>17989</v>
      </c>
      <c r="E313" s="34">
        <f>ROUNDDOWN((J313-D313)/365.25, 0)</f>
        <v>46</v>
      </c>
      <c r="F313" s="38">
        <v>1</v>
      </c>
      <c r="G313" s="38" t="s">
        <v>36</v>
      </c>
      <c r="H313" s="38" t="s">
        <v>1296</v>
      </c>
      <c r="I313" s="38">
        <v>1996</v>
      </c>
      <c r="J313" s="33">
        <v>35137</v>
      </c>
    </row>
    <row r="314" spans="1:10">
      <c r="A314" s="38" t="s">
        <v>1295</v>
      </c>
      <c r="B314" s="38" t="s">
        <v>817</v>
      </c>
      <c r="C314" s="38" t="s">
        <v>58</v>
      </c>
      <c r="D314" s="37">
        <v>21928</v>
      </c>
      <c r="E314" s="34">
        <f>ROUNDDOWN((J314-D314)/365.25, 0)</f>
        <v>40</v>
      </c>
      <c r="F314" s="38">
        <v>1</v>
      </c>
      <c r="G314" s="38" t="s">
        <v>36</v>
      </c>
      <c r="H314" s="38" t="s">
        <v>818</v>
      </c>
      <c r="I314" s="38">
        <v>2000</v>
      </c>
      <c r="J314" s="33">
        <v>36600</v>
      </c>
    </row>
    <row r="315" spans="1:10">
      <c r="A315" s="38" t="s">
        <v>1294</v>
      </c>
      <c r="B315" s="38" t="s">
        <v>1293</v>
      </c>
      <c r="C315" s="38" t="s">
        <v>823</v>
      </c>
      <c r="D315" s="37">
        <v>20369</v>
      </c>
      <c r="E315" s="34">
        <f>ROUNDDOWN((J315-D315)/365.25, 0)</f>
        <v>41</v>
      </c>
      <c r="F315" s="38">
        <v>1</v>
      </c>
      <c r="G315" s="38" t="s">
        <v>1292</v>
      </c>
      <c r="H315" s="38" t="s">
        <v>1291</v>
      </c>
      <c r="I315" s="38">
        <v>1997</v>
      </c>
      <c r="J315" s="33">
        <v>35490</v>
      </c>
    </row>
    <row r="316" spans="1:10">
      <c r="A316" s="38" t="s">
        <v>1290</v>
      </c>
      <c r="B316" s="38" t="s">
        <v>817</v>
      </c>
      <c r="C316" s="38" t="s">
        <v>58</v>
      </c>
      <c r="D316" s="37">
        <v>21928</v>
      </c>
      <c r="E316" s="34">
        <f>ROUNDDOWN((J316-D316)/365.25, 0)</f>
        <v>37</v>
      </c>
      <c r="F316" s="38">
        <v>1</v>
      </c>
      <c r="G316" s="38" t="s">
        <v>35</v>
      </c>
      <c r="H316" s="69" t="s">
        <v>1289</v>
      </c>
      <c r="I316" s="38">
        <v>1997</v>
      </c>
      <c r="J316" s="33">
        <v>35707</v>
      </c>
    </row>
    <row r="317" spans="1:10">
      <c r="A317" s="80" t="s">
        <v>3463</v>
      </c>
      <c r="B317" s="95"/>
      <c r="C317" s="95"/>
      <c r="D317" s="96"/>
      <c r="E317" s="96"/>
      <c r="F317" s="96"/>
      <c r="G317" s="96"/>
      <c r="H317" s="95"/>
      <c r="I317" s="95"/>
      <c r="J317" s="95"/>
    </row>
    <row r="318" spans="1:10">
      <c r="A318" s="38" t="s">
        <v>1288</v>
      </c>
      <c r="B318" s="38" t="s">
        <v>832</v>
      </c>
      <c r="C318" s="38" t="s">
        <v>99</v>
      </c>
      <c r="D318" s="37">
        <v>17956</v>
      </c>
      <c r="E318" s="34">
        <f t="shared" ref="E318:E354" si="7">ROUNDDOWN((J318-D318)/365.25, 0)</f>
        <v>42</v>
      </c>
      <c r="F318" s="38">
        <v>1</v>
      </c>
      <c r="G318" s="38" t="s">
        <v>32</v>
      </c>
      <c r="H318" s="38" t="s">
        <v>1087</v>
      </c>
      <c r="I318" s="38">
        <v>1991</v>
      </c>
      <c r="J318" s="33">
        <v>33496</v>
      </c>
    </row>
    <row r="319" spans="1:10">
      <c r="A319" s="38" t="s">
        <v>1287</v>
      </c>
      <c r="B319" s="38" t="s">
        <v>829</v>
      </c>
      <c r="C319" s="38" t="s">
        <v>257</v>
      </c>
      <c r="D319" s="37">
        <v>21587</v>
      </c>
      <c r="E319" s="34">
        <f t="shared" si="7"/>
        <v>42</v>
      </c>
      <c r="F319" s="38">
        <v>1</v>
      </c>
      <c r="G319" s="38" t="s">
        <v>32</v>
      </c>
      <c r="H319" s="69" t="s">
        <v>1278</v>
      </c>
      <c r="I319" s="38">
        <v>2001</v>
      </c>
      <c r="J319" s="33">
        <v>37138</v>
      </c>
    </row>
    <row r="320" spans="1:10">
      <c r="A320" s="38" t="s">
        <v>1286</v>
      </c>
      <c r="B320" s="38" t="s">
        <v>870</v>
      </c>
      <c r="C320" s="38" t="s">
        <v>60</v>
      </c>
      <c r="D320" s="37">
        <v>21424</v>
      </c>
      <c r="E320" s="34">
        <f t="shared" si="7"/>
        <v>39</v>
      </c>
      <c r="F320" s="38">
        <v>1</v>
      </c>
      <c r="G320" s="38" t="s">
        <v>32</v>
      </c>
      <c r="H320" s="69" t="s">
        <v>1258</v>
      </c>
      <c r="I320" s="38">
        <v>1997</v>
      </c>
      <c r="J320" s="33">
        <v>35683</v>
      </c>
    </row>
    <row r="321" spans="1:10">
      <c r="A321" s="38" t="s">
        <v>1285</v>
      </c>
      <c r="B321" s="38" t="s">
        <v>889</v>
      </c>
      <c r="C321" s="38" t="s">
        <v>112</v>
      </c>
      <c r="D321" s="37">
        <v>21461</v>
      </c>
      <c r="E321" s="34">
        <f t="shared" si="7"/>
        <v>32</v>
      </c>
      <c r="F321" s="38">
        <v>2</v>
      </c>
      <c r="G321" s="38" t="s">
        <v>32</v>
      </c>
      <c r="H321" s="38" t="s">
        <v>1246</v>
      </c>
      <c r="I321" s="38">
        <v>1991</v>
      </c>
      <c r="J321" s="33">
        <v>33496</v>
      </c>
    </row>
    <row r="322" spans="1:10">
      <c r="A322" s="38" t="s">
        <v>1284</v>
      </c>
      <c r="B322" s="38" t="s">
        <v>832</v>
      </c>
      <c r="C322" s="38" t="s">
        <v>99</v>
      </c>
      <c r="D322" s="37">
        <v>17956</v>
      </c>
      <c r="E322" s="34">
        <f t="shared" si="7"/>
        <v>43</v>
      </c>
      <c r="F322" s="38">
        <v>1</v>
      </c>
      <c r="G322" s="38" t="s">
        <v>32</v>
      </c>
      <c r="H322" s="38" t="s">
        <v>802</v>
      </c>
      <c r="I322" s="38">
        <v>1992</v>
      </c>
      <c r="J322" s="33">
        <v>33863</v>
      </c>
    </row>
    <row r="323" spans="1:10">
      <c r="A323" s="38" t="s">
        <v>1283</v>
      </c>
      <c r="B323" s="38" t="s">
        <v>817</v>
      </c>
      <c r="C323" s="38" t="s">
        <v>58</v>
      </c>
      <c r="D323" s="37">
        <v>21928</v>
      </c>
      <c r="E323" s="34">
        <f t="shared" si="7"/>
        <v>41</v>
      </c>
      <c r="F323" s="38">
        <v>2</v>
      </c>
      <c r="G323" s="38" t="s">
        <v>32</v>
      </c>
      <c r="H323" s="69" t="s">
        <v>1278</v>
      </c>
      <c r="I323" s="38">
        <v>2001</v>
      </c>
      <c r="J323" s="33">
        <v>37138</v>
      </c>
    </row>
    <row r="324" spans="1:10">
      <c r="A324" s="38" t="s">
        <v>1282</v>
      </c>
      <c r="B324" s="38" t="s">
        <v>889</v>
      </c>
      <c r="C324" s="38" t="s">
        <v>112</v>
      </c>
      <c r="D324" s="37">
        <v>21461</v>
      </c>
      <c r="E324" s="34">
        <f t="shared" si="7"/>
        <v>35</v>
      </c>
      <c r="F324" s="38">
        <v>1</v>
      </c>
      <c r="G324" s="38" t="s">
        <v>32</v>
      </c>
      <c r="H324" s="69" t="s">
        <v>798</v>
      </c>
      <c r="I324" s="38">
        <v>1994</v>
      </c>
      <c r="J324" s="33">
        <v>34589</v>
      </c>
    </row>
    <row r="325" spans="1:10">
      <c r="A325" s="38" t="s">
        <v>1281</v>
      </c>
      <c r="B325" s="38" t="s">
        <v>844</v>
      </c>
      <c r="C325" s="38" t="s">
        <v>257</v>
      </c>
      <c r="D325" s="37">
        <v>23919</v>
      </c>
      <c r="E325" s="34">
        <f t="shared" si="7"/>
        <v>35</v>
      </c>
      <c r="F325" s="38">
        <v>1</v>
      </c>
      <c r="G325" s="38" t="s">
        <v>32</v>
      </c>
      <c r="H325" s="69" t="s">
        <v>1278</v>
      </c>
      <c r="I325" s="38">
        <v>2000</v>
      </c>
      <c r="J325" s="33">
        <v>36773</v>
      </c>
    </row>
    <row r="326" spans="1:10">
      <c r="A326" s="38" t="s">
        <v>1280</v>
      </c>
      <c r="B326" s="38" t="s">
        <v>889</v>
      </c>
      <c r="C326" s="38" t="s">
        <v>112</v>
      </c>
      <c r="D326" s="37">
        <v>21461</v>
      </c>
      <c r="E326" s="34">
        <f t="shared" si="7"/>
        <v>34</v>
      </c>
      <c r="F326" s="38">
        <v>1</v>
      </c>
      <c r="G326" s="38" t="s">
        <v>32</v>
      </c>
      <c r="H326" s="65" t="s">
        <v>1193</v>
      </c>
      <c r="I326" s="38">
        <v>1993</v>
      </c>
      <c r="J326" s="33">
        <v>34227</v>
      </c>
    </row>
    <row r="327" spans="1:10">
      <c r="A327" s="38" t="s">
        <v>1279</v>
      </c>
      <c r="B327" s="38" t="s">
        <v>817</v>
      </c>
      <c r="C327" s="38" t="s">
        <v>58</v>
      </c>
      <c r="D327" s="37">
        <v>21928</v>
      </c>
      <c r="E327" s="34">
        <f t="shared" si="7"/>
        <v>40</v>
      </c>
      <c r="F327" s="38">
        <v>1</v>
      </c>
      <c r="G327" s="38" t="s">
        <v>32</v>
      </c>
      <c r="H327" s="69" t="s">
        <v>1278</v>
      </c>
      <c r="I327" s="38">
        <v>2000</v>
      </c>
      <c r="J327" s="33">
        <v>36773</v>
      </c>
    </row>
    <row r="328" spans="1:10">
      <c r="A328" s="38" t="s">
        <v>1277</v>
      </c>
      <c r="B328" s="38" t="s">
        <v>851</v>
      </c>
      <c r="C328" s="38" t="s">
        <v>84</v>
      </c>
      <c r="D328" s="37">
        <v>20506</v>
      </c>
      <c r="E328" s="34">
        <f t="shared" si="7"/>
        <v>38</v>
      </c>
      <c r="F328" s="38">
        <v>2</v>
      </c>
      <c r="G328" s="38" t="s">
        <v>32</v>
      </c>
      <c r="H328" s="69" t="s">
        <v>798</v>
      </c>
      <c r="I328" s="38">
        <v>1994</v>
      </c>
      <c r="J328" s="33">
        <v>34589</v>
      </c>
    </row>
    <row r="329" spans="1:10">
      <c r="A329" s="38" t="s">
        <v>1276</v>
      </c>
      <c r="B329" s="38" t="s">
        <v>829</v>
      </c>
      <c r="C329" s="38" t="s">
        <v>257</v>
      </c>
      <c r="D329" s="37">
        <v>21587</v>
      </c>
      <c r="E329" s="34">
        <f t="shared" si="7"/>
        <v>44</v>
      </c>
      <c r="F329" s="38">
        <v>1</v>
      </c>
      <c r="G329" s="38" t="s">
        <v>32</v>
      </c>
      <c r="H329" s="69" t="s">
        <v>1275</v>
      </c>
      <c r="I329" s="38">
        <v>2003</v>
      </c>
      <c r="J329" s="33">
        <v>37875</v>
      </c>
    </row>
    <row r="330" spans="1:10">
      <c r="A330" s="38" t="s">
        <v>1274</v>
      </c>
      <c r="B330" s="38" t="s">
        <v>851</v>
      </c>
      <c r="C330" s="38" t="s">
        <v>84</v>
      </c>
      <c r="D330" s="37">
        <v>20506</v>
      </c>
      <c r="E330" s="34">
        <f t="shared" si="7"/>
        <v>37</v>
      </c>
      <c r="F330" s="38">
        <v>2</v>
      </c>
      <c r="G330" s="38" t="s">
        <v>32</v>
      </c>
      <c r="H330" s="38" t="s">
        <v>1254</v>
      </c>
      <c r="I330" s="38">
        <v>1993</v>
      </c>
      <c r="J330" s="33">
        <v>34227</v>
      </c>
    </row>
    <row r="331" spans="1:10">
      <c r="A331" s="38" t="s">
        <v>1273</v>
      </c>
      <c r="B331" s="38" t="s">
        <v>829</v>
      </c>
      <c r="C331" s="38" t="s">
        <v>257</v>
      </c>
      <c r="D331" s="37">
        <v>21587</v>
      </c>
      <c r="E331" s="34">
        <f t="shared" si="7"/>
        <v>41</v>
      </c>
      <c r="F331" s="38">
        <v>1</v>
      </c>
      <c r="G331" s="38" t="s">
        <v>32</v>
      </c>
      <c r="H331" s="69" t="s">
        <v>1272</v>
      </c>
      <c r="I331" s="38">
        <v>2000</v>
      </c>
      <c r="J331" s="33">
        <v>36776</v>
      </c>
    </row>
    <row r="332" spans="1:10">
      <c r="A332" s="38" t="s">
        <v>1271</v>
      </c>
      <c r="B332" s="38" t="s">
        <v>844</v>
      </c>
      <c r="C332" s="38" t="s">
        <v>257</v>
      </c>
      <c r="D332" s="37">
        <v>23919</v>
      </c>
      <c r="E332" s="34">
        <f t="shared" si="7"/>
        <v>36</v>
      </c>
      <c r="F332" s="38">
        <v>3</v>
      </c>
      <c r="G332" s="38" t="s">
        <v>32</v>
      </c>
      <c r="H332" s="69" t="s">
        <v>1270</v>
      </c>
      <c r="I332" s="38">
        <v>2001</v>
      </c>
      <c r="J332" s="33">
        <v>37138</v>
      </c>
    </row>
    <row r="333" spans="1:10">
      <c r="A333" s="38" t="s">
        <v>1269</v>
      </c>
      <c r="B333" s="38" t="s">
        <v>851</v>
      </c>
      <c r="C333" s="38" t="s">
        <v>84</v>
      </c>
      <c r="D333" s="37">
        <v>20506</v>
      </c>
      <c r="E333" s="34">
        <f t="shared" si="7"/>
        <v>36</v>
      </c>
      <c r="F333" s="38">
        <v>1</v>
      </c>
      <c r="G333" s="38" t="s">
        <v>32</v>
      </c>
      <c r="H333" s="38" t="s">
        <v>1268</v>
      </c>
      <c r="I333" s="38">
        <v>1992</v>
      </c>
      <c r="J333" s="33">
        <v>33860</v>
      </c>
    </row>
    <row r="334" spans="1:10">
      <c r="A334" s="38" t="s">
        <v>1267</v>
      </c>
      <c r="B334" s="38" t="s">
        <v>1266</v>
      </c>
      <c r="C334" s="38" t="s">
        <v>823</v>
      </c>
      <c r="D334" s="37">
        <v>20369</v>
      </c>
      <c r="E334" s="34">
        <f t="shared" si="7"/>
        <v>38</v>
      </c>
      <c r="F334" s="38">
        <v>1</v>
      </c>
      <c r="G334" s="38" t="s">
        <v>32</v>
      </c>
      <c r="H334" s="38" t="s">
        <v>1254</v>
      </c>
      <c r="I334" s="38">
        <v>1994</v>
      </c>
      <c r="J334" s="33">
        <v>34592</v>
      </c>
    </row>
    <row r="335" spans="1:10">
      <c r="A335" s="38" t="s">
        <v>1265</v>
      </c>
      <c r="B335" s="38" t="s">
        <v>851</v>
      </c>
      <c r="C335" s="38" t="s">
        <v>84</v>
      </c>
      <c r="D335" s="37">
        <v>20506</v>
      </c>
      <c r="E335" s="34">
        <f t="shared" si="7"/>
        <v>33</v>
      </c>
      <c r="F335" s="38">
        <v>1</v>
      </c>
      <c r="G335" s="38" t="s">
        <v>32</v>
      </c>
      <c r="H335" s="65" t="s">
        <v>1242</v>
      </c>
      <c r="I335" s="38">
        <v>1989</v>
      </c>
      <c r="J335" s="33">
        <v>32771</v>
      </c>
    </row>
    <row r="336" spans="1:10">
      <c r="A336" s="38" t="s">
        <v>1264</v>
      </c>
      <c r="B336" s="38" t="s">
        <v>832</v>
      </c>
      <c r="C336" s="38" t="s">
        <v>99</v>
      </c>
      <c r="D336" s="37">
        <v>17956</v>
      </c>
      <c r="E336" s="34">
        <f t="shared" si="7"/>
        <v>39</v>
      </c>
      <c r="F336" s="38">
        <v>1</v>
      </c>
      <c r="G336" s="38" t="s">
        <v>32</v>
      </c>
      <c r="H336" s="65" t="s">
        <v>1263</v>
      </c>
      <c r="I336" s="38">
        <v>1988</v>
      </c>
      <c r="J336" s="33">
        <v>32283</v>
      </c>
    </row>
    <row r="337" spans="1:10">
      <c r="A337" s="38" t="s">
        <v>1262</v>
      </c>
      <c r="B337" s="38" t="s">
        <v>1261</v>
      </c>
      <c r="C337" s="38" t="s">
        <v>1260</v>
      </c>
      <c r="D337" s="37">
        <v>22757</v>
      </c>
      <c r="E337" s="34">
        <f t="shared" si="7"/>
        <v>47</v>
      </c>
      <c r="F337" s="38">
        <v>1</v>
      </c>
      <c r="G337" s="38" t="s">
        <v>69</v>
      </c>
      <c r="H337" s="38" t="s">
        <v>1229</v>
      </c>
      <c r="I337" s="38">
        <v>2010</v>
      </c>
      <c r="J337" s="33">
        <v>40283</v>
      </c>
    </row>
    <row r="338" spans="1:10">
      <c r="A338" s="38" t="s">
        <v>1259</v>
      </c>
      <c r="B338" s="38" t="s">
        <v>844</v>
      </c>
      <c r="C338" s="38" t="s">
        <v>257</v>
      </c>
      <c r="D338" s="37">
        <v>23919</v>
      </c>
      <c r="E338" s="34">
        <f t="shared" si="7"/>
        <v>32</v>
      </c>
      <c r="F338" s="38">
        <v>2</v>
      </c>
      <c r="G338" s="38" t="s">
        <v>32</v>
      </c>
      <c r="H338" s="69" t="s">
        <v>1258</v>
      </c>
      <c r="I338" s="38">
        <v>1997</v>
      </c>
      <c r="J338" s="33">
        <v>35683</v>
      </c>
    </row>
    <row r="339" spans="1:10">
      <c r="A339" s="38" t="s">
        <v>1257</v>
      </c>
      <c r="B339" s="38" t="s">
        <v>817</v>
      </c>
      <c r="C339" s="38" t="s">
        <v>58</v>
      </c>
      <c r="D339" s="37">
        <v>21928</v>
      </c>
      <c r="E339" s="34">
        <f t="shared" si="7"/>
        <v>42</v>
      </c>
      <c r="F339" s="38">
        <v>2</v>
      </c>
      <c r="G339" s="38" t="s">
        <v>32</v>
      </c>
      <c r="H339" s="69" t="s">
        <v>1256</v>
      </c>
      <c r="I339" s="38">
        <v>2002</v>
      </c>
      <c r="J339" s="33">
        <v>37506</v>
      </c>
    </row>
    <row r="340" spans="1:10">
      <c r="A340" s="38" t="s">
        <v>1255</v>
      </c>
      <c r="B340" s="38" t="s">
        <v>877</v>
      </c>
      <c r="C340" s="38" t="s">
        <v>257</v>
      </c>
      <c r="D340" s="37">
        <v>23774</v>
      </c>
      <c r="E340" s="34">
        <f t="shared" si="7"/>
        <v>29</v>
      </c>
      <c r="F340" s="38">
        <v>2</v>
      </c>
      <c r="G340" s="38" t="s">
        <v>32</v>
      </c>
      <c r="H340" s="38" t="s">
        <v>1254</v>
      </c>
      <c r="I340" s="38">
        <v>1994</v>
      </c>
      <c r="J340" s="33">
        <v>34592</v>
      </c>
    </row>
    <row r="341" spans="1:10">
      <c r="A341" s="38" t="s">
        <v>1253</v>
      </c>
      <c r="B341" s="38" t="s">
        <v>829</v>
      </c>
      <c r="C341" s="38" t="s">
        <v>257</v>
      </c>
      <c r="D341" s="37">
        <v>21587</v>
      </c>
      <c r="E341" s="34">
        <f t="shared" si="7"/>
        <v>57</v>
      </c>
      <c r="F341" s="38">
        <v>2</v>
      </c>
      <c r="G341" s="38" t="s">
        <v>32</v>
      </c>
      <c r="H341" s="65" t="s">
        <v>1244</v>
      </c>
      <c r="I341" s="38">
        <v>2016</v>
      </c>
      <c r="J341" s="33">
        <v>42540</v>
      </c>
    </row>
    <row r="342" spans="1:10">
      <c r="A342" s="38" t="s">
        <v>1252</v>
      </c>
      <c r="B342" s="38" t="s">
        <v>889</v>
      </c>
      <c r="C342" s="38" t="s">
        <v>112</v>
      </c>
      <c r="D342" s="37">
        <v>21461</v>
      </c>
      <c r="E342" s="34">
        <f t="shared" si="7"/>
        <v>31</v>
      </c>
      <c r="F342" s="38">
        <v>1</v>
      </c>
      <c r="G342" s="38" t="s">
        <v>32</v>
      </c>
      <c r="H342" s="65" t="s">
        <v>1251</v>
      </c>
      <c r="I342" s="38">
        <v>1990</v>
      </c>
      <c r="J342" s="33">
        <v>33135</v>
      </c>
    </row>
    <row r="343" spans="1:10">
      <c r="A343" s="38" t="s">
        <v>1250</v>
      </c>
      <c r="B343" s="38" t="s">
        <v>817</v>
      </c>
      <c r="C343" s="38" t="s">
        <v>58</v>
      </c>
      <c r="D343" s="37">
        <v>21928</v>
      </c>
      <c r="E343" s="34">
        <f t="shared" si="7"/>
        <v>50</v>
      </c>
      <c r="F343" s="38">
        <v>2</v>
      </c>
      <c r="G343" s="38" t="s">
        <v>69</v>
      </c>
      <c r="H343" s="38" t="s">
        <v>1229</v>
      </c>
      <c r="I343" s="38">
        <v>2010</v>
      </c>
      <c r="J343" s="33">
        <v>40283</v>
      </c>
    </row>
    <row r="344" spans="1:10">
      <c r="A344" s="38" t="s">
        <v>1249</v>
      </c>
      <c r="B344" s="38" t="s">
        <v>851</v>
      </c>
      <c r="C344" s="38" t="s">
        <v>84</v>
      </c>
      <c r="D344" s="37">
        <v>20506</v>
      </c>
      <c r="E344" s="34">
        <f t="shared" si="7"/>
        <v>40</v>
      </c>
      <c r="F344" s="38">
        <v>1</v>
      </c>
      <c r="G344" s="38" t="s">
        <v>32</v>
      </c>
      <c r="H344" s="38" t="s">
        <v>1248</v>
      </c>
      <c r="I344" s="38">
        <v>1996</v>
      </c>
      <c r="J344" s="33">
        <v>35229</v>
      </c>
    </row>
    <row r="345" spans="1:10">
      <c r="A345" s="38" t="s">
        <v>1247</v>
      </c>
      <c r="B345" s="38" t="s">
        <v>851</v>
      </c>
      <c r="C345" s="38" t="s">
        <v>84</v>
      </c>
      <c r="D345" s="37">
        <v>20506</v>
      </c>
      <c r="E345" s="34">
        <f t="shared" si="7"/>
        <v>35</v>
      </c>
      <c r="F345" s="38">
        <v>3</v>
      </c>
      <c r="G345" s="38" t="s">
        <v>32</v>
      </c>
      <c r="H345" s="38" t="s">
        <v>1246</v>
      </c>
      <c r="I345" s="38">
        <v>1991</v>
      </c>
      <c r="J345" s="33">
        <v>33496</v>
      </c>
    </row>
    <row r="346" spans="1:10">
      <c r="A346" s="38" t="s">
        <v>1245</v>
      </c>
      <c r="B346" s="38" t="s">
        <v>853</v>
      </c>
      <c r="C346" s="38" t="s">
        <v>1151</v>
      </c>
      <c r="D346" s="37">
        <v>25593</v>
      </c>
      <c r="E346" s="34">
        <f t="shared" si="7"/>
        <v>46</v>
      </c>
      <c r="F346" s="38">
        <v>1</v>
      </c>
      <c r="G346" s="38" t="s">
        <v>32</v>
      </c>
      <c r="H346" s="65" t="s">
        <v>1244</v>
      </c>
      <c r="I346" s="38">
        <v>2016</v>
      </c>
      <c r="J346" s="33">
        <v>42540</v>
      </c>
    </row>
    <row r="347" spans="1:10">
      <c r="A347" s="38" t="s">
        <v>1243</v>
      </c>
      <c r="B347" s="38" t="s">
        <v>889</v>
      </c>
      <c r="C347" s="38" t="s">
        <v>112</v>
      </c>
      <c r="D347" s="37">
        <v>21461</v>
      </c>
      <c r="E347" s="34">
        <f t="shared" si="7"/>
        <v>30</v>
      </c>
      <c r="F347" s="38">
        <v>2</v>
      </c>
      <c r="G347" s="38" t="s">
        <v>32</v>
      </c>
      <c r="H347" s="65" t="s">
        <v>1242</v>
      </c>
      <c r="I347" s="38">
        <v>1989</v>
      </c>
      <c r="J347" s="33">
        <v>32771</v>
      </c>
    </row>
    <row r="348" spans="1:10">
      <c r="A348" s="38" t="s">
        <v>1241</v>
      </c>
      <c r="B348" s="38" t="s">
        <v>870</v>
      </c>
      <c r="C348" s="38" t="s">
        <v>59</v>
      </c>
      <c r="D348" s="37">
        <v>21424</v>
      </c>
      <c r="E348" s="34">
        <f t="shared" si="7"/>
        <v>35</v>
      </c>
      <c r="F348" s="38">
        <v>1</v>
      </c>
      <c r="G348" s="38" t="s">
        <v>32</v>
      </c>
      <c r="H348" s="65" t="s">
        <v>1191</v>
      </c>
      <c r="I348" s="38">
        <v>1993</v>
      </c>
      <c r="J348" s="33">
        <v>34230</v>
      </c>
    </row>
    <row r="349" spans="1:10">
      <c r="A349" s="38" t="s">
        <v>1240</v>
      </c>
      <c r="B349" s="38" t="s">
        <v>851</v>
      </c>
      <c r="C349" s="38" t="s">
        <v>84</v>
      </c>
      <c r="D349" s="37">
        <v>20506</v>
      </c>
      <c r="E349" s="34">
        <f t="shared" si="7"/>
        <v>42</v>
      </c>
      <c r="F349" s="38">
        <v>1</v>
      </c>
      <c r="G349" s="38" t="s">
        <v>32</v>
      </c>
      <c r="H349" s="38" t="s">
        <v>1239</v>
      </c>
      <c r="I349" s="38">
        <v>1998</v>
      </c>
      <c r="J349" s="33">
        <v>35959</v>
      </c>
    </row>
    <row r="350" spans="1:10">
      <c r="A350" s="38" t="s">
        <v>1238</v>
      </c>
      <c r="B350" s="38" t="s">
        <v>1237</v>
      </c>
      <c r="C350" s="38" t="s">
        <v>153</v>
      </c>
      <c r="D350" s="37">
        <v>27186</v>
      </c>
      <c r="E350" s="34">
        <f t="shared" si="7"/>
        <v>27</v>
      </c>
      <c r="F350" s="38">
        <v>3</v>
      </c>
      <c r="G350" s="38" t="s">
        <v>32</v>
      </c>
      <c r="H350" s="69" t="s">
        <v>1219</v>
      </c>
      <c r="I350" s="38">
        <v>2001</v>
      </c>
      <c r="J350" s="33">
        <v>37141</v>
      </c>
    </row>
    <row r="351" spans="1:10">
      <c r="A351" s="38" t="s">
        <v>1236</v>
      </c>
      <c r="B351" s="38" t="s">
        <v>880</v>
      </c>
      <c r="C351" s="38" t="s">
        <v>59</v>
      </c>
      <c r="D351" s="37">
        <v>27686</v>
      </c>
      <c r="E351" s="34">
        <f t="shared" si="7"/>
        <v>38</v>
      </c>
      <c r="F351" s="38">
        <v>3</v>
      </c>
      <c r="G351" s="38" t="s">
        <v>32</v>
      </c>
      <c r="H351" s="38" t="s">
        <v>814</v>
      </c>
      <c r="I351" s="38">
        <v>2014</v>
      </c>
      <c r="J351" s="33">
        <v>41805</v>
      </c>
    </row>
    <row r="352" spans="1:10">
      <c r="A352" s="38" t="s">
        <v>1235</v>
      </c>
      <c r="B352" s="38" t="s">
        <v>851</v>
      </c>
      <c r="C352" s="38" t="s">
        <v>84</v>
      </c>
      <c r="D352" s="37">
        <v>20506</v>
      </c>
      <c r="E352" s="34">
        <f t="shared" si="7"/>
        <v>41</v>
      </c>
      <c r="F352" s="38">
        <v>1</v>
      </c>
      <c r="G352" s="38" t="s">
        <v>32</v>
      </c>
      <c r="H352" s="69" t="s">
        <v>1234</v>
      </c>
      <c r="I352" s="38">
        <v>1997</v>
      </c>
      <c r="J352" s="33">
        <v>35593</v>
      </c>
    </row>
    <row r="353" spans="1:10">
      <c r="A353" s="30" t="s">
        <v>1233</v>
      </c>
      <c r="B353" s="38" t="s">
        <v>853</v>
      </c>
      <c r="C353" s="38" t="s">
        <v>1151</v>
      </c>
      <c r="D353" s="37">
        <v>25593</v>
      </c>
      <c r="E353" s="34">
        <f t="shared" si="7"/>
        <v>47</v>
      </c>
      <c r="F353" s="38">
        <v>1</v>
      </c>
      <c r="G353" s="38" t="s">
        <v>32</v>
      </c>
      <c r="H353" s="30" t="s">
        <v>1232</v>
      </c>
      <c r="I353" s="39">
        <v>2017</v>
      </c>
      <c r="J353" s="33">
        <v>42904</v>
      </c>
    </row>
    <row r="354" spans="1:10">
      <c r="A354" s="38" t="s">
        <v>1231</v>
      </c>
      <c r="B354" s="38" t="s">
        <v>1230</v>
      </c>
      <c r="C354" s="38" t="s">
        <v>106</v>
      </c>
      <c r="D354" s="37">
        <v>22892</v>
      </c>
      <c r="E354" s="34">
        <f t="shared" si="7"/>
        <v>47</v>
      </c>
      <c r="F354" s="38">
        <v>3</v>
      </c>
      <c r="G354" s="38" t="s">
        <v>69</v>
      </c>
      <c r="H354" s="38" t="s">
        <v>1229</v>
      </c>
      <c r="I354" s="70">
        <v>2010</v>
      </c>
      <c r="J354" s="33">
        <v>40283</v>
      </c>
    </row>
    <row r="355" spans="1:10">
      <c r="A355" s="38" t="s">
        <v>4872</v>
      </c>
      <c r="B355" s="30" t="s">
        <v>1124</v>
      </c>
      <c r="C355" s="30" t="s">
        <v>99</v>
      </c>
      <c r="D355" s="33">
        <v>27443</v>
      </c>
      <c r="E355" s="34">
        <v>44</v>
      </c>
      <c r="F355" s="30">
        <v>1</v>
      </c>
      <c r="G355" s="30" t="s">
        <v>32</v>
      </c>
      <c r="H355" s="30" t="s">
        <v>4831</v>
      </c>
      <c r="I355" s="66">
        <v>2021</v>
      </c>
      <c r="J355" s="33">
        <v>44444</v>
      </c>
    </row>
    <row r="356" spans="1:10">
      <c r="A356" s="38" t="s">
        <v>1228</v>
      </c>
      <c r="B356" s="38" t="s">
        <v>889</v>
      </c>
      <c r="C356" s="38" t="s">
        <v>112</v>
      </c>
      <c r="D356" s="37">
        <v>21461</v>
      </c>
      <c r="E356" s="34">
        <f>ROUNDDOWN((J356-D356)/365.25, 0)</f>
        <v>33</v>
      </c>
      <c r="F356" s="38">
        <v>3</v>
      </c>
      <c r="G356" s="38" t="s">
        <v>32</v>
      </c>
      <c r="H356" s="38" t="s">
        <v>1222</v>
      </c>
      <c r="I356" s="70">
        <v>1992</v>
      </c>
      <c r="J356" s="33">
        <v>33860</v>
      </c>
    </row>
    <row r="357" spans="1:10">
      <c r="A357" s="38" t="s">
        <v>1227</v>
      </c>
      <c r="B357" s="38" t="s">
        <v>853</v>
      </c>
      <c r="C357" s="38" t="s">
        <v>1151</v>
      </c>
      <c r="D357" s="37">
        <v>25593</v>
      </c>
      <c r="E357" s="34">
        <f>ROUNDDOWN((J357-D357)/365.25, 0)</f>
        <v>33</v>
      </c>
      <c r="F357" s="38">
        <v>2</v>
      </c>
      <c r="G357" s="38" t="s">
        <v>32</v>
      </c>
      <c r="H357" s="69" t="s">
        <v>1108</v>
      </c>
      <c r="I357" s="70">
        <v>2003</v>
      </c>
      <c r="J357" s="33">
        <v>37875</v>
      </c>
    </row>
    <row r="358" spans="1:10">
      <c r="A358" s="38" t="s">
        <v>1226</v>
      </c>
      <c r="B358" s="38" t="s">
        <v>971</v>
      </c>
      <c r="C358" s="38" t="s">
        <v>906</v>
      </c>
      <c r="D358" s="37">
        <v>26915</v>
      </c>
      <c r="E358" s="34">
        <f>ROUNDDOWN((J358-D358)/365.25, 0)</f>
        <v>30</v>
      </c>
      <c r="F358" s="38">
        <v>3</v>
      </c>
      <c r="G358" s="38" t="s">
        <v>32</v>
      </c>
      <c r="H358" s="69" t="s">
        <v>1108</v>
      </c>
      <c r="I358" s="70">
        <v>2003</v>
      </c>
      <c r="J358" s="33">
        <v>37875</v>
      </c>
    </row>
    <row r="359" spans="1:10">
      <c r="A359" s="38" t="s">
        <v>4438</v>
      </c>
      <c r="B359" s="30" t="s">
        <v>4392</v>
      </c>
      <c r="C359" s="30" t="s">
        <v>4559</v>
      </c>
      <c r="D359" s="33">
        <v>28246</v>
      </c>
      <c r="E359" s="34">
        <v>42</v>
      </c>
      <c r="F359" s="30">
        <v>1</v>
      </c>
      <c r="G359" s="30" t="s">
        <v>69</v>
      </c>
      <c r="H359" s="30" t="s">
        <v>4439</v>
      </c>
      <c r="I359" s="30">
        <v>2020</v>
      </c>
      <c r="J359" s="33">
        <v>43846</v>
      </c>
    </row>
    <row r="360" spans="1:10">
      <c r="A360" s="38" t="s">
        <v>1225</v>
      </c>
      <c r="B360" s="38" t="s">
        <v>844</v>
      </c>
      <c r="C360" s="38" t="s">
        <v>257</v>
      </c>
      <c r="D360" s="37">
        <v>23919</v>
      </c>
      <c r="E360" s="34">
        <f t="shared" ref="E360:E382" si="8">ROUNDDOWN((J360-D360)/365.25, 0)</f>
        <v>37</v>
      </c>
      <c r="F360" s="38">
        <v>2</v>
      </c>
      <c r="G360" s="38" t="s">
        <v>32</v>
      </c>
      <c r="H360" s="69" t="s">
        <v>1224</v>
      </c>
      <c r="I360" s="70">
        <v>2002</v>
      </c>
      <c r="J360" s="33">
        <v>37509</v>
      </c>
    </row>
    <row r="361" spans="1:10">
      <c r="A361" s="38" t="s">
        <v>1223</v>
      </c>
      <c r="B361" s="38" t="s">
        <v>938</v>
      </c>
      <c r="C361" s="38" t="s">
        <v>112</v>
      </c>
      <c r="D361" s="37">
        <v>24583</v>
      </c>
      <c r="E361" s="34">
        <f t="shared" si="8"/>
        <v>28</v>
      </c>
      <c r="F361" s="38">
        <v>1</v>
      </c>
      <c r="G361" s="38" t="s">
        <v>32</v>
      </c>
      <c r="H361" s="38" t="s">
        <v>1222</v>
      </c>
      <c r="I361" s="70">
        <v>1995</v>
      </c>
      <c r="J361" s="33">
        <v>34955</v>
      </c>
    </row>
    <row r="362" spans="1:10">
      <c r="A362" s="38" t="s">
        <v>1221</v>
      </c>
      <c r="B362" s="38" t="s">
        <v>851</v>
      </c>
      <c r="C362" s="38" t="s">
        <v>84</v>
      </c>
      <c r="D362" s="37">
        <v>20506</v>
      </c>
      <c r="E362" s="34">
        <f t="shared" si="8"/>
        <v>44</v>
      </c>
      <c r="F362" s="38">
        <v>1</v>
      </c>
      <c r="G362" s="38" t="s">
        <v>32</v>
      </c>
      <c r="H362" s="65" t="s">
        <v>1189</v>
      </c>
      <c r="I362" s="70">
        <v>2000</v>
      </c>
      <c r="J362" s="33">
        <v>36695</v>
      </c>
    </row>
    <row r="363" spans="1:10">
      <c r="A363" s="38" t="s">
        <v>1220</v>
      </c>
      <c r="B363" s="38" t="s">
        <v>955</v>
      </c>
      <c r="C363" s="38" t="s">
        <v>61</v>
      </c>
      <c r="D363" s="37">
        <v>16138</v>
      </c>
      <c r="E363" s="34">
        <f t="shared" si="8"/>
        <v>57</v>
      </c>
      <c r="F363" s="38">
        <v>2</v>
      </c>
      <c r="G363" s="38" t="s">
        <v>32</v>
      </c>
      <c r="H363" s="69" t="s">
        <v>1219</v>
      </c>
      <c r="I363" s="70">
        <v>2001</v>
      </c>
      <c r="J363" s="33">
        <v>37141</v>
      </c>
    </row>
    <row r="364" spans="1:10">
      <c r="A364" s="38" t="s">
        <v>1218</v>
      </c>
      <c r="B364" s="38" t="s">
        <v>829</v>
      </c>
      <c r="C364" s="38" t="s">
        <v>257</v>
      </c>
      <c r="D364" s="37">
        <v>21587</v>
      </c>
      <c r="E364" s="34">
        <f t="shared" si="8"/>
        <v>54</v>
      </c>
      <c r="F364" s="38">
        <v>1</v>
      </c>
      <c r="G364" s="38" t="s">
        <v>32</v>
      </c>
      <c r="H364" s="65" t="s">
        <v>1212</v>
      </c>
      <c r="I364" s="70">
        <v>2013</v>
      </c>
      <c r="J364" s="33">
        <v>41441</v>
      </c>
    </row>
    <row r="365" spans="1:10">
      <c r="A365" s="38" t="s">
        <v>1217</v>
      </c>
      <c r="B365" s="38" t="s">
        <v>925</v>
      </c>
      <c r="C365" s="38" t="s">
        <v>58</v>
      </c>
      <c r="D365" s="37">
        <v>12390</v>
      </c>
      <c r="E365" s="34">
        <f t="shared" si="8"/>
        <v>56</v>
      </c>
      <c r="F365" s="38">
        <v>1</v>
      </c>
      <c r="G365" s="38" t="s">
        <v>32</v>
      </c>
      <c r="H365" s="65" t="s">
        <v>1216</v>
      </c>
      <c r="I365" s="70">
        <v>1990</v>
      </c>
      <c r="J365" s="33">
        <v>33133</v>
      </c>
    </row>
    <row r="366" spans="1:10">
      <c r="A366" s="38" t="s">
        <v>1215</v>
      </c>
      <c r="B366" s="38" t="s">
        <v>817</v>
      </c>
      <c r="C366" s="38" t="s">
        <v>58</v>
      </c>
      <c r="D366" s="37">
        <v>21928</v>
      </c>
      <c r="E366" s="34">
        <f t="shared" si="8"/>
        <v>39</v>
      </c>
      <c r="F366" s="38">
        <v>1</v>
      </c>
      <c r="G366" s="38" t="s">
        <v>32</v>
      </c>
      <c r="H366" s="69" t="s">
        <v>1214</v>
      </c>
      <c r="I366" s="70">
        <v>1999</v>
      </c>
      <c r="J366" s="33">
        <v>36408</v>
      </c>
    </row>
    <row r="367" spans="1:10">
      <c r="A367" s="38" t="s">
        <v>1213</v>
      </c>
      <c r="B367" s="38" t="s">
        <v>851</v>
      </c>
      <c r="C367" s="38" t="s">
        <v>84</v>
      </c>
      <c r="D367" s="37">
        <v>20506</v>
      </c>
      <c r="E367" s="34">
        <f t="shared" si="8"/>
        <v>46</v>
      </c>
      <c r="F367" s="38">
        <v>1</v>
      </c>
      <c r="G367" s="38" t="s">
        <v>32</v>
      </c>
      <c r="H367" s="65" t="s">
        <v>1212</v>
      </c>
      <c r="I367" s="70">
        <v>2002</v>
      </c>
      <c r="J367" s="33">
        <v>37423</v>
      </c>
    </row>
    <row r="368" spans="1:10">
      <c r="A368" s="38" t="s">
        <v>1211</v>
      </c>
      <c r="B368" s="38" t="s">
        <v>877</v>
      </c>
      <c r="C368" s="38" t="s">
        <v>257</v>
      </c>
      <c r="D368" s="37">
        <v>23774</v>
      </c>
      <c r="E368" s="34">
        <f t="shared" si="8"/>
        <v>51</v>
      </c>
      <c r="F368" s="38">
        <v>3</v>
      </c>
      <c r="G368" s="38" t="s">
        <v>32</v>
      </c>
      <c r="H368" s="65" t="s">
        <v>1210</v>
      </c>
      <c r="I368" s="70">
        <v>2016</v>
      </c>
      <c r="J368" s="33">
        <v>42540</v>
      </c>
    </row>
    <row r="369" spans="1:10">
      <c r="A369" s="38" t="s">
        <v>1209</v>
      </c>
      <c r="B369" s="38" t="s">
        <v>889</v>
      </c>
      <c r="C369" s="38" t="s">
        <v>112</v>
      </c>
      <c r="D369" s="37">
        <v>21461</v>
      </c>
      <c r="E369" s="34">
        <f t="shared" si="8"/>
        <v>37</v>
      </c>
      <c r="F369" s="38">
        <v>2</v>
      </c>
      <c r="G369" s="38" t="s">
        <v>32</v>
      </c>
      <c r="H369" s="38" t="s">
        <v>1200</v>
      </c>
      <c r="I369" s="70">
        <v>1996</v>
      </c>
      <c r="J369" s="33">
        <v>35229</v>
      </c>
    </row>
    <row r="370" spans="1:10">
      <c r="A370" s="38" t="s">
        <v>1208</v>
      </c>
      <c r="B370" s="38" t="s">
        <v>851</v>
      </c>
      <c r="C370" s="38" t="s">
        <v>84</v>
      </c>
      <c r="D370" s="37">
        <v>20506</v>
      </c>
      <c r="E370" s="34">
        <f t="shared" si="8"/>
        <v>45</v>
      </c>
      <c r="F370" s="38">
        <v>1</v>
      </c>
      <c r="G370" s="38" t="s">
        <v>32</v>
      </c>
      <c r="H370" s="65" t="s">
        <v>1207</v>
      </c>
      <c r="I370" s="70">
        <v>2001</v>
      </c>
      <c r="J370" s="33">
        <v>37059</v>
      </c>
    </row>
    <row r="371" spans="1:10">
      <c r="A371" s="38" t="s">
        <v>1206</v>
      </c>
      <c r="B371" s="38" t="s">
        <v>851</v>
      </c>
      <c r="C371" s="38" t="s">
        <v>84</v>
      </c>
      <c r="D371" s="37">
        <v>20506</v>
      </c>
      <c r="E371" s="34">
        <f t="shared" si="8"/>
        <v>47</v>
      </c>
      <c r="F371" s="38">
        <v>1</v>
      </c>
      <c r="G371" s="38" t="s">
        <v>32</v>
      </c>
      <c r="H371" s="38" t="s">
        <v>814</v>
      </c>
      <c r="I371" s="70">
        <v>2003</v>
      </c>
      <c r="J371" s="33">
        <v>37787</v>
      </c>
    </row>
    <row r="372" spans="1:10">
      <c r="A372" s="38" t="s">
        <v>1205</v>
      </c>
      <c r="B372" s="38" t="s">
        <v>899</v>
      </c>
      <c r="C372" s="38" t="s">
        <v>61</v>
      </c>
      <c r="D372" s="37">
        <v>29496</v>
      </c>
      <c r="E372" s="34">
        <f t="shared" si="8"/>
        <v>33</v>
      </c>
      <c r="F372" s="38">
        <v>2</v>
      </c>
      <c r="G372" s="38" t="s">
        <v>32</v>
      </c>
      <c r="H372" s="65" t="s">
        <v>1187</v>
      </c>
      <c r="I372" s="70">
        <v>2014</v>
      </c>
      <c r="J372" s="33">
        <v>41805</v>
      </c>
    </row>
    <row r="373" spans="1:10">
      <c r="A373" s="38" t="s">
        <v>1204</v>
      </c>
      <c r="B373" s="38" t="s">
        <v>829</v>
      </c>
      <c r="C373" s="38" t="s">
        <v>257</v>
      </c>
      <c r="D373" s="37">
        <v>21587</v>
      </c>
      <c r="E373" s="34">
        <f t="shared" si="8"/>
        <v>52</v>
      </c>
      <c r="F373" s="38">
        <v>1</v>
      </c>
      <c r="G373" s="38" t="s">
        <v>32</v>
      </c>
      <c r="H373" s="69" t="s">
        <v>1203</v>
      </c>
      <c r="I373" s="70">
        <v>2011</v>
      </c>
      <c r="J373" s="33">
        <v>40706</v>
      </c>
    </row>
    <row r="374" spans="1:10">
      <c r="A374" s="38" t="s">
        <v>4121</v>
      </c>
      <c r="B374" s="38" t="s">
        <v>829</v>
      </c>
      <c r="C374" s="38" t="s">
        <v>257</v>
      </c>
      <c r="D374" s="37">
        <v>21587</v>
      </c>
      <c r="E374" s="34">
        <f t="shared" si="8"/>
        <v>59</v>
      </c>
      <c r="F374" s="38">
        <v>1</v>
      </c>
      <c r="G374" s="38" t="s">
        <v>32</v>
      </c>
      <c r="H374" s="38" t="s">
        <v>1435</v>
      </c>
      <c r="I374" s="38">
        <v>2018</v>
      </c>
      <c r="J374" s="33">
        <v>43268</v>
      </c>
    </row>
    <row r="375" spans="1:10">
      <c r="A375" s="38" t="s">
        <v>1202</v>
      </c>
      <c r="B375" s="38" t="s">
        <v>829</v>
      </c>
      <c r="C375" s="38" t="s">
        <v>257</v>
      </c>
      <c r="D375" s="37">
        <v>21587</v>
      </c>
      <c r="E375" s="34">
        <f t="shared" si="8"/>
        <v>56</v>
      </c>
      <c r="F375" s="38">
        <v>1</v>
      </c>
      <c r="G375" s="38" t="s">
        <v>32</v>
      </c>
      <c r="H375" s="38" t="s">
        <v>1198</v>
      </c>
      <c r="I375" s="38">
        <v>2015</v>
      </c>
      <c r="J375" s="33">
        <v>42169</v>
      </c>
    </row>
    <row r="376" spans="1:10">
      <c r="A376" s="38" t="s">
        <v>1201</v>
      </c>
      <c r="B376" s="38" t="s">
        <v>851</v>
      </c>
      <c r="C376" s="38" t="s">
        <v>84</v>
      </c>
      <c r="D376" s="37">
        <v>20506</v>
      </c>
      <c r="E376" s="34">
        <f t="shared" si="8"/>
        <v>48</v>
      </c>
      <c r="F376" s="38">
        <v>1</v>
      </c>
      <c r="G376" s="38" t="s">
        <v>32</v>
      </c>
      <c r="H376" s="38" t="s">
        <v>1200</v>
      </c>
      <c r="I376" s="38">
        <v>2004</v>
      </c>
      <c r="J376" s="33">
        <v>38151</v>
      </c>
    </row>
    <row r="377" spans="1:10">
      <c r="A377" s="38" t="s">
        <v>1199</v>
      </c>
      <c r="B377" s="38" t="s">
        <v>853</v>
      </c>
      <c r="C377" s="38" t="s">
        <v>1151</v>
      </c>
      <c r="D377" s="37">
        <v>25593</v>
      </c>
      <c r="E377" s="34">
        <f t="shared" si="8"/>
        <v>45</v>
      </c>
      <c r="F377" s="38">
        <v>2</v>
      </c>
      <c r="G377" s="38" t="s">
        <v>32</v>
      </c>
      <c r="H377" s="38" t="s">
        <v>1198</v>
      </c>
      <c r="I377" s="38">
        <v>2015</v>
      </c>
      <c r="J377" s="33">
        <v>42169</v>
      </c>
    </row>
    <row r="378" spans="1:10">
      <c r="A378" s="30" t="s">
        <v>1197</v>
      </c>
      <c r="B378" s="30" t="s">
        <v>1124</v>
      </c>
      <c r="C378" s="30" t="s">
        <v>99</v>
      </c>
      <c r="D378" s="33">
        <v>27443</v>
      </c>
      <c r="E378" s="34">
        <f t="shared" si="8"/>
        <v>42</v>
      </c>
      <c r="F378" s="30">
        <v>2</v>
      </c>
      <c r="G378" s="30" t="s">
        <v>32</v>
      </c>
      <c r="H378" s="30" t="s">
        <v>1189</v>
      </c>
      <c r="I378" s="30">
        <v>2017</v>
      </c>
      <c r="J378" s="33">
        <v>42904</v>
      </c>
    </row>
    <row r="379" spans="1:10">
      <c r="A379" s="38" t="s">
        <v>1196</v>
      </c>
      <c r="B379" s="38" t="s">
        <v>851</v>
      </c>
      <c r="C379" s="38" t="s">
        <v>84</v>
      </c>
      <c r="D379" s="37">
        <v>20506</v>
      </c>
      <c r="E379" s="34">
        <f t="shared" si="8"/>
        <v>43</v>
      </c>
      <c r="F379" s="38">
        <v>1</v>
      </c>
      <c r="G379" s="38" t="s">
        <v>32</v>
      </c>
      <c r="H379" s="65" t="s">
        <v>1195</v>
      </c>
      <c r="I379" s="38">
        <v>1999</v>
      </c>
      <c r="J379" s="33">
        <v>36331</v>
      </c>
    </row>
    <row r="380" spans="1:10">
      <c r="A380" s="38" t="s">
        <v>1194</v>
      </c>
      <c r="B380" s="38" t="s">
        <v>958</v>
      </c>
      <c r="C380" s="38" t="s">
        <v>58</v>
      </c>
      <c r="D380" s="37">
        <v>16309</v>
      </c>
      <c r="E380" s="34">
        <f t="shared" si="8"/>
        <v>47</v>
      </c>
      <c r="F380" s="38">
        <v>4</v>
      </c>
      <c r="G380" s="38" t="s">
        <v>32</v>
      </c>
      <c r="H380" s="65" t="s">
        <v>1193</v>
      </c>
      <c r="I380" s="38">
        <v>1991</v>
      </c>
      <c r="J380" s="33">
        <v>33496</v>
      </c>
    </row>
    <row r="381" spans="1:10">
      <c r="A381" s="38" t="s">
        <v>1192</v>
      </c>
      <c r="B381" s="38" t="s">
        <v>925</v>
      </c>
      <c r="C381" s="38" t="s">
        <v>58</v>
      </c>
      <c r="D381" s="37">
        <v>12390</v>
      </c>
      <c r="E381" s="34">
        <f t="shared" si="8"/>
        <v>55</v>
      </c>
      <c r="F381" s="38">
        <v>1</v>
      </c>
      <c r="G381" s="38" t="s">
        <v>32</v>
      </c>
      <c r="H381" s="65" t="s">
        <v>1191</v>
      </c>
      <c r="I381" s="38">
        <v>1989</v>
      </c>
      <c r="J381" s="33">
        <v>32769</v>
      </c>
    </row>
    <row r="382" spans="1:10">
      <c r="A382" s="30" t="s">
        <v>1190</v>
      </c>
      <c r="B382" s="30" t="s">
        <v>951</v>
      </c>
      <c r="C382" s="30" t="s">
        <v>84</v>
      </c>
      <c r="D382" s="33">
        <v>21313</v>
      </c>
      <c r="E382" s="34">
        <f t="shared" si="8"/>
        <v>59</v>
      </c>
      <c r="F382" s="30">
        <v>3</v>
      </c>
      <c r="G382" s="30" t="s">
        <v>32</v>
      </c>
      <c r="H382" s="30" t="s">
        <v>1189</v>
      </c>
      <c r="I382" s="30">
        <v>2017</v>
      </c>
      <c r="J382" s="33">
        <v>42904</v>
      </c>
    </row>
    <row r="383" spans="1:10">
      <c r="A383" s="38" t="s">
        <v>4242</v>
      </c>
      <c r="B383" s="30" t="s">
        <v>1124</v>
      </c>
      <c r="C383" s="30" t="s">
        <v>99</v>
      </c>
      <c r="D383" s="33">
        <v>27443</v>
      </c>
      <c r="E383" s="34">
        <v>44</v>
      </c>
      <c r="F383" s="30">
        <v>1</v>
      </c>
      <c r="G383" s="30" t="s">
        <v>32</v>
      </c>
      <c r="H383" s="30" t="s">
        <v>1212</v>
      </c>
      <c r="I383" s="38">
        <v>2019</v>
      </c>
      <c r="J383" s="33">
        <v>43632</v>
      </c>
    </row>
    <row r="384" spans="1:10">
      <c r="A384" s="38" t="s">
        <v>1188</v>
      </c>
      <c r="B384" s="38" t="s">
        <v>844</v>
      </c>
      <c r="C384" s="38" t="s">
        <v>257</v>
      </c>
      <c r="D384" s="37">
        <v>23919</v>
      </c>
      <c r="E384" s="34">
        <f t="shared" ref="E384:E407" si="9">ROUNDDOWN((J384-D384)/365.25, 0)</f>
        <v>48</v>
      </c>
      <c r="F384" s="38">
        <v>3</v>
      </c>
      <c r="G384" s="38" t="s">
        <v>32</v>
      </c>
      <c r="H384" s="65" t="s">
        <v>1187</v>
      </c>
      <c r="I384" s="38">
        <v>2014</v>
      </c>
      <c r="J384" s="33">
        <v>41805</v>
      </c>
    </row>
    <row r="385" spans="1:10">
      <c r="A385" s="38" t="s">
        <v>4122</v>
      </c>
      <c r="B385" s="30" t="s">
        <v>951</v>
      </c>
      <c r="C385" s="30" t="s">
        <v>84</v>
      </c>
      <c r="D385" s="33">
        <v>21313</v>
      </c>
      <c r="E385" s="34">
        <f t="shared" si="9"/>
        <v>60</v>
      </c>
      <c r="F385" s="30">
        <v>3</v>
      </c>
      <c r="G385" s="30" t="s">
        <v>32</v>
      </c>
      <c r="H385" s="38" t="s">
        <v>1435</v>
      </c>
      <c r="I385" s="38">
        <v>2018</v>
      </c>
      <c r="J385" s="33">
        <v>43268</v>
      </c>
    </row>
    <row r="386" spans="1:10">
      <c r="A386" s="38" t="s">
        <v>4123</v>
      </c>
      <c r="B386" s="38" t="s">
        <v>853</v>
      </c>
      <c r="C386" s="38" t="s">
        <v>1151</v>
      </c>
      <c r="D386" s="37">
        <v>25593</v>
      </c>
      <c r="E386" s="34">
        <f t="shared" si="9"/>
        <v>48</v>
      </c>
      <c r="F386" s="38">
        <v>2</v>
      </c>
      <c r="G386" s="38" t="s">
        <v>32</v>
      </c>
      <c r="H386" s="38" t="s">
        <v>1207</v>
      </c>
      <c r="I386" s="38">
        <v>2018</v>
      </c>
      <c r="J386" s="33">
        <v>43268</v>
      </c>
    </row>
    <row r="387" spans="1:10">
      <c r="A387" s="38" t="s">
        <v>1186</v>
      </c>
      <c r="B387" s="38" t="s">
        <v>829</v>
      </c>
      <c r="C387" s="38" t="s">
        <v>257</v>
      </c>
      <c r="D387" s="37">
        <v>21587</v>
      </c>
      <c r="E387" s="34">
        <f t="shared" si="9"/>
        <v>40</v>
      </c>
      <c r="F387" s="38">
        <v>1</v>
      </c>
      <c r="G387" s="38" t="s">
        <v>32</v>
      </c>
      <c r="H387" s="69" t="s">
        <v>1182</v>
      </c>
      <c r="I387" s="70">
        <v>1999</v>
      </c>
      <c r="J387" s="33">
        <v>36411</v>
      </c>
    </row>
    <row r="388" spans="1:10">
      <c r="A388" s="38" t="s">
        <v>1185</v>
      </c>
      <c r="B388" s="38" t="s">
        <v>844</v>
      </c>
      <c r="C388" s="38" t="s">
        <v>257</v>
      </c>
      <c r="D388" s="37">
        <v>23919</v>
      </c>
      <c r="E388" s="34">
        <f t="shared" si="9"/>
        <v>47</v>
      </c>
      <c r="F388" s="38">
        <v>2</v>
      </c>
      <c r="G388" s="38" t="s">
        <v>32</v>
      </c>
      <c r="H388" s="65" t="s">
        <v>1184</v>
      </c>
      <c r="I388" s="70">
        <v>2013</v>
      </c>
      <c r="J388" s="33">
        <v>41441</v>
      </c>
    </row>
    <row r="389" spans="1:10">
      <c r="A389" s="38" t="s">
        <v>1183</v>
      </c>
      <c r="B389" s="38" t="s">
        <v>955</v>
      </c>
      <c r="C389" s="38" t="s">
        <v>61</v>
      </c>
      <c r="D389" s="37">
        <v>16138</v>
      </c>
      <c r="E389" s="34">
        <f t="shared" si="9"/>
        <v>59</v>
      </c>
      <c r="F389" s="38">
        <v>1</v>
      </c>
      <c r="G389" s="38" t="s">
        <v>32</v>
      </c>
      <c r="H389" s="69" t="s">
        <v>1182</v>
      </c>
      <c r="I389" s="70">
        <v>2003</v>
      </c>
      <c r="J389" s="33">
        <v>37872</v>
      </c>
    </row>
    <row r="390" spans="1:10">
      <c r="A390" s="38" t="s">
        <v>4680</v>
      </c>
      <c r="B390" s="38" t="s">
        <v>851</v>
      </c>
      <c r="C390" s="38" t="s">
        <v>84</v>
      </c>
      <c r="D390" s="37">
        <v>20506</v>
      </c>
      <c r="E390" s="34">
        <f t="shared" si="9"/>
        <v>53</v>
      </c>
      <c r="F390" s="38">
        <v>1</v>
      </c>
      <c r="G390" s="38" t="s">
        <v>32</v>
      </c>
      <c r="H390" s="65" t="s">
        <v>1181</v>
      </c>
      <c r="I390" s="70">
        <v>2009</v>
      </c>
      <c r="J390" s="33">
        <v>39978</v>
      </c>
    </row>
    <row r="391" spans="1:10">
      <c r="A391" s="38" t="s">
        <v>1180</v>
      </c>
      <c r="B391" s="38" t="s">
        <v>1018</v>
      </c>
      <c r="C391" s="38" t="s">
        <v>58</v>
      </c>
      <c r="D391" s="37">
        <v>14426</v>
      </c>
      <c r="E391" s="34">
        <f t="shared" si="9"/>
        <v>63</v>
      </c>
      <c r="F391" s="38">
        <v>4</v>
      </c>
      <c r="G391" s="38" t="s">
        <v>32</v>
      </c>
      <c r="H391" s="69" t="s">
        <v>1179</v>
      </c>
      <c r="I391" s="70">
        <v>2002</v>
      </c>
      <c r="J391" s="33">
        <v>37509</v>
      </c>
    </row>
    <row r="392" spans="1:10">
      <c r="A392" s="38" t="s">
        <v>1178</v>
      </c>
      <c r="B392" s="38" t="s">
        <v>851</v>
      </c>
      <c r="C392" s="38" t="s">
        <v>84</v>
      </c>
      <c r="D392" s="37">
        <v>20506</v>
      </c>
      <c r="E392" s="34">
        <f t="shared" si="9"/>
        <v>52</v>
      </c>
      <c r="F392" s="38">
        <v>1</v>
      </c>
      <c r="G392" s="38" t="s">
        <v>32</v>
      </c>
      <c r="H392" s="65" t="s">
        <v>1177</v>
      </c>
      <c r="I392" s="70">
        <v>2008</v>
      </c>
      <c r="J392" s="33">
        <v>39614</v>
      </c>
    </row>
    <row r="393" spans="1:10">
      <c r="A393" s="38" t="s">
        <v>1176</v>
      </c>
      <c r="B393" s="38" t="s">
        <v>955</v>
      </c>
      <c r="C393" s="38" t="s">
        <v>61</v>
      </c>
      <c r="D393" s="37">
        <v>16138</v>
      </c>
      <c r="E393" s="34">
        <f t="shared" si="9"/>
        <v>60</v>
      </c>
      <c r="F393" s="38">
        <v>1</v>
      </c>
      <c r="G393" s="38" t="s">
        <v>32</v>
      </c>
      <c r="H393" s="65" t="s">
        <v>1175</v>
      </c>
      <c r="I393" s="70">
        <v>2004</v>
      </c>
      <c r="J393" s="33">
        <v>38243</v>
      </c>
    </row>
    <row r="394" spans="1:10">
      <c r="A394" s="38" t="s">
        <v>1174</v>
      </c>
      <c r="B394" s="38" t="s">
        <v>969</v>
      </c>
      <c r="C394" s="38" t="s">
        <v>309</v>
      </c>
      <c r="D394" s="37">
        <v>14474</v>
      </c>
      <c r="E394" s="34">
        <f t="shared" si="9"/>
        <v>52</v>
      </c>
      <c r="F394" s="38">
        <v>5</v>
      </c>
      <c r="G394" s="38" t="s">
        <v>32</v>
      </c>
      <c r="H394" s="65" t="s">
        <v>1167</v>
      </c>
      <c r="I394" s="70">
        <v>1991</v>
      </c>
      <c r="J394" s="33">
        <v>33496</v>
      </c>
    </row>
    <row r="395" spans="1:10">
      <c r="A395" s="38" t="s">
        <v>1173</v>
      </c>
      <c r="B395" s="38" t="s">
        <v>969</v>
      </c>
      <c r="C395" s="38" t="s">
        <v>309</v>
      </c>
      <c r="D395" s="37">
        <v>14474</v>
      </c>
      <c r="E395" s="34">
        <f t="shared" si="9"/>
        <v>54</v>
      </c>
      <c r="F395" s="38">
        <v>3</v>
      </c>
      <c r="G395" s="38" t="s">
        <v>32</v>
      </c>
      <c r="H395" s="65" t="s">
        <v>1167</v>
      </c>
      <c r="I395" s="70">
        <v>1993</v>
      </c>
      <c r="J395" s="33">
        <v>34227</v>
      </c>
    </row>
    <row r="396" spans="1:10">
      <c r="A396" s="38" t="s">
        <v>1172</v>
      </c>
      <c r="B396" s="38" t="s">
        <v>880</v>
      </c>
      <c r="C396" s="38" t="s">
        <v>59</v>
      </c>
      <c r="D396" s="37">
        <v>27686</v>
      </c>
      <c r="E396" s="34">
        <f t="shared" si="9"/>
        <v>37</v>
      </c>
      <c r="F396" s="38">
        <v>3</v>
      </c>
      <c r="G396" s="38" t="s">
        <v>32</v>
      </c>
      <c r="H396" s="65" t="s">
        <v>1171</v>
      </c>
      <c r="I396" s="70">
        <v>2013</v>
      </c>
      <c r="J396" s="33">
        <v>41441</v>
      </c>
    </row>
    <row r="397" spans="1:10">
      <c r="A397" s="38" t="s">
        <v>1170</v>
      </c>
      <c r="B397" s="38" t="s">
        <v>969</v>
      </c>
      <c r="C397" s="38" t="s">
        <v>309</v>
      </c>
      <c r="D397" s="37">
        <v>14474</v>
      </c>
      <c r="E397" s="34">
        <f t="shared" si="9"/>
        <v>53</v>
      </c>
      <c r="F397" s="38">
        <v>3</v>
      </c>
      <c r="G397" s="38" t="s">
        <v>32</v>
      </c>
      <c r="H397" s="65" t="s">
        <v>1169</v>
      </c>
      <c r="I397" s="70">
        <v>1992</v>
      </c>
      <c r="J397" s="33">
        <v>33860</v>
      </c>
    </row>
    <row r="398" spans="1:10">
      <c r="A398" s="38" t="s">
        <v>4681</v>
      </c>
      <c r="B398" s="30" t="s">
        <v>942</v>
      </c>
      <c r="C398" s="30" t="s">
        <v>153</v>
      </c>
      <c r="D398" s="33">
        <v>27186</v>
      </c>
      <c r="E398" s="34">
        <f t="shared" si="9"/>
        <v>29</v>
      </c>
      <c r="F398" s="30">
        <v>2</v>
      </c>
      <c r="G398" s="30" t="s">
        <v>32</v>
      </c>
      <c r="H398" s="30" t="s">
        <v>4682</v>
      </c>
      <c r="I398" s="39">
        <v>2003</v>
      </c>
      <c r="J398" s="33">
        <v>37872</v>
      </c>
    </row>
    <row r="399" spans="1:10">
      <c r="A399" s="38" t="s">
        <v>1168</v>
      </c>
      <c r="B399" s="38" t="s">
        <v>925</v>
      </c>
      <c r="C399" s="38" t="s">
        <v>58</v>
      </c>
      <c r="D399" s="37">
        <v>12390</v>
      </c>
      <c r="E399" s="34">
        <f t="shared" si="9"/>
        <v>57</v>
      </c>
      <c r="F399" s="38">
        <v>6</v>
      </c>
      <c r="G399" s="38" t="s">
        <v>32</v>
      </c>
      <c r="H399" s="65" t="s">
        <v>1167</v>
      </c>
      <c r="I399" s="70">
        <v>1991</v>
      </c>
      <c r="J399" s="33">
        <v>33496</v>
      </c>
    </row>
    <row r="400" spans="1:10">
      <c r="A400" s="30" t="s">
        <v>1166</v>
      </c>
      <c r="B400" s="38" t="s">
        <v>844</v>
      </c>
      <c r="C400" s="38" t="s">
        <v>257</v>
      </c>
      <c r="D400" s="37">
        <v>23919</v>
      </c>
      <c r="E400" s="34">
        <f t="shared" si="9"/>
        <v>51</v>
      </c>
      <c r="F400" s="38">
        <v>4</v>
      </c>
      <c r="G400" s="38" t="s">
        <v>32</v>
      </c>
      <c r="H400" s="30" t="s">
        <v>1165</v>
      </c>
      <c r="I400" s="39">
        <v>2017</v>
      </c>
      <c r="J400" s="33">
        <v>42904</v>
      </c>
    </row>
    <row r="401" spans="1:10">
      <c r="A401" s="38" t="s">
        <v>1164</v>
      </c>
      <c r="B401" s="38" t="s">
        <v>829</v>
      </c>
      <c r="C401" s="38" t="s">
        <v>257</v>
      </c>
      <c r="D401" s="37">
        <v>21587</v>
      </c>
      <c r="E401" s="34">
        <f t="shared" si="9"/>
        <v>51</v>
      </c>
      <c r="F401" s="38">
        <v>1</v>
      </c>
      <c r="G401" s="38" t="s">
        <v>32</v>
      </c>
      <c r="H401" s="65" t="s">
        <v>1163</v>
      </c>
      <c r="I401" s="70">
        <v>2010</v>
      </c>
      <c r="J401" s="33">
        <v>40342</v>
      </c>
    </row>
    <row r="402" spans="1:10">
      <c r="A402" s="38" t="s">
        <v>1162</v>
      </c>
      <c r="B402" s="38" t="s">
        <v>851</v>
      </c>
      <c r="C402" s="38" t="s">
        <v>84</v>
      </c>
      <c r="D402" s="37">
        <v>20506</v>
      </c>
      <c r="E402" s="34">
        <f t="shared" si="9"/>
        <v>49</v>
      </c>
      <c r="F402" s="38">
        <v>1</v>
      </c>
      <c r="G402" s="38" t="s">
        <v>32</v>
      </c>
      <c r="H402" s="69" t="s">
        <v>1161</v>
      </c>
      <c r="I402" s="70">
        <v>2005</v>
      </c>
      <c r="J402" s="33">
        <v>38515</v>
      </c>
    </row>
    <row r="403" spans="1:10">
      <c r="A403" s="38" t="s">
        <v>1160</v>
      </c>
      <c r="B403" s="38" t="s">
        <v>851</v>
      </c>
      <c r="C403" s="38" t="s">
        <v>84</v>
      </c>
      <c r="D403" s="37">
        <v>20506</v>
      </c>
      <c r="E403" s="34">
        <f t="shared" si="9"/>
        <v>51</v>
      </c>
      <c r="F403" s="38">
        <v>1</v>
      </c>
      <c r="G403" s="38" t="s">
        <v>32</v>
      </c>
      <c r="H403" s="65" t="s">
        <v>1159</v>
      </c>
      <c r="I403" s="70">
        <v>2007</v>
      </c>
      <c r="J403" s="33">
        <v>39250</v>
      </c>
    </row>
    <row r="404" spans="1:10">
      <c r="A404" s="38" t="s">
        <v>1158</v>
      </c>
      <c r="B404" s="38" t="s">
        <v>955</v>
      </c>
      <c r="C404" s="38" t="s">
        <v>61</v>
      </c>
      <c r="D404" s="37">
        <v>16138</v>
      </c>
      <c r="E404" s="34">
        <f t="shared" si="9"/>
        <v>58</v>
      </c>
      <c r="F404" s="38">
        <v>3</v>
      </c>
      <c r="G404" s="38" t="s">
        <v>32</v>
      </c>
      <c r="H404" s="69" t="s">
        <v>1157</v>
      </c>
      <c r="I404" s="70">
        <v>2002</v>
      </c>
      <c r="J404" s="33">
        <v>37509</v>
      </c>
    </row>
    <row r="405" spans="1:10">
      <c r="A405" s="38" t="s">
        <v>1156</v>
      </c>
      <c r="B405" s="38" t="s">
        <v>851</v>
      </c>
      <c r="C405" s="38" t="s">
        <v>84</v>
      </c>
      <c r="D405" s="37">
        <v>20506</v>
      </c>
      <c r="E405" s="34">
        <f t="shared" si="9"/>
        <v>50</v>
      </c>
      <c r="F405" s="38">
        <v>1</v>
      </c>
      <c r="G405" s="38" t="s">
        <v>32</v>
      </c>
      <c r="H405" s="69" t="s">
        <v>1155</v>
      </c>
      <c r="I405" s="70">
        <v>2006</v>
      </c>
      <c r="J405" s="33">
        <v>38879</v>
      </c>
    </row>
    <row r="406" spans="1:10">
      <c r="A406" s="38" t="s">
        <v>1154</v>
      </c>
      <c r="B406" s="38" t="s">
        <v>1010</v>
      </c>
      <c r="C406" s="38" t="s">
        <v>1260</v>
      </c>
      <c r="D406" s="37">
        <v>15364</v>
      </c>
      <c r="E406" s="34">
        <f t="shared" si="9"/>
        <v>50</v>
      </c>
      <c r="F406" s="38">
        <v>4</v>
      </c>
      <c r="G406" s="38" t="s">
        <v>32</v>
      </c>
      <c r="H406" s="65" t="s">
        <v>1153</v>
      </c>
      <c r="I406" s="70">
        <v>1992</v>
      </c>
      <c r="J406" s="33">
        <v>33860</v>
      </c>
    </row>
    <row r="407" spans="1:10">
      <c r="A407" s="38" t="s">
        <v>4440</v>
      </c>
      <c r="B407" s="30" t="s">
        <v>4404</v>
      </c>
      <c r="C407" s="30" t="s">
        <v>4405</v>
      </c>
      <c r="D407" s="33">
        <v>28629</v>
      </c>
      <c r="E407" s="34">
        <f t="shared" si="9"/>
        <v>41</v>
      </c>
      <c r="F407" s="30">
        <v>1</v>
      </c>
      <c r="G407" s="30" t="s">
        <v>69</v>
      </c>
      <c r="H407" s="30" t="s">
        <v>4441</v>
      </c>
      <c r="I407" s="30">
        <v>2020</v>
      </c>
      <c r="J407" s="33">
        <v>43846</v>
      </c>
    </row>
    <row r="408" spans="1:10">
      <c r="A408" s="38" t="s">
        <v>4498</v>
      </c>
      <c r="B408" s="30" t="s">
        <v>4473</v>
      </c>
      <c r="C408" s="30" t="s">
        <v>58</v>
      </c>
      <c r="D408" s="33">
        <v>16267</v>
      </c>
      <c r="E408" s="30">
        <v>75</v>
      </c>
      <c r="F408" s="30">
        <v>1</v>
      </c>
      <c r="G408" s="30" t="s">
        <v>69</v>
      </c>
      <c r="H408" s="30" t="s">
        <v>4520</v>
      </c>
      <c r="I408" s="30">
        <v>2020</v>
      </c>
      <c r="J408" s="33">
        <v>43845</v>
      </c>
    </row>
  </sheetData>
  <autoFilter ref="C1:C408" xr:uid="{00000000-0001-0000-0200-000000000000}"/>
  <phoneticPr fontId="4" type="noConversion"/>
  <pageMargins left="0.75" right="0.75" top="1" bottom="1" header="0.5" footer="0.5"/>
  <pageSetup scale="66" orientation="portrait" horizontalDpi="4294967292" verticalDpi="4294967292"/>
  <rowBreaks count="6" manualBreakCount="6">
    <brk id="52" max="9" man="1"/>
    <brk id="118" max="9" man="1"/>
    <brk id="168" max="9" man="1"/>
    <brk id="229" max="9" man="1"/>
    <brk id="288" max="9" man="1"/>
    <brk id="349" max="9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68"/>
  <sheetViews>
    <sheetView zoomScaleNormal="100" zoomScalePageLayoutView="200" workbookViewId="0"/>
  </sheetViews>
  <sheetFormatPr defaultColWidth="10.875" defaultRowHeight="15.75"/>
  <cols>
    <col min="1" max="1" width="12.125" style="51" customWidth="1"/>
    <col min="2" max="2" width="20.125" style="51" customWidth="1"/>
    <col min="3" max="3" width="7.75" style="51" customWidth="1"/>
    <col min="4" max="4" width="11.125" style="51" customWidth="1"/>
    <col min="5" max="5" width="5.125" style="51" customWidth="1"/>
    <col min="6" max="6" width="3" style="51" customWidth="1"/>
    <col min="7" max="7" width="11.375" style="51" customWidth="1"/>
    <col min="8" max="8" width="12" style="51" customWidth="1"/>
    <col min="9" max="9" width="5.375" style="51" customWidth="1"/>
    <col min="10" max="10" width="12" style="51" customWidth="1"/>
    <col min="11" max="11" width="9.625" style="51" customWidth="1"/>
    <col min="12" max="14" width="10.875" style="51"/>
    <col min="15" max="16384" width="10.875" style="3"/>
  </cols>
  <sheetData>
    <row r="1" spans="1:15" ht="15.75" customHeight="1">
      <c r="A1" s="75" t="s">
        <v>24</v>
      </c>
      <c r="B1" s="75" t="s">
        <v>25</v>
      </c>
      <c r="C1" s="75" t="s">
        <v>26</v>
      </c>
      <c r="D1" s="76" t="s">
        <v>27</v>
      </c>
      <c r="E1" s="77" t="s">
        <v>3589</v>
      </c>
      <c r="F1" s="75" t="s">
        <v>28</v>
      </c>
      <c r="G1" s="75" t="s">
        <v>29</v>
      </c>
      <c r="H1" s="75" t="s">
        <v>30</v>
      </c>
      <c r="I1" s="75" t="s">
        <v>37</v>
      </c>
      <c r="J1" s="75" t="s">
        <v>4029</v>
      </c>
      <c r="K1" s="8" t="s">
        <v>4822</v>
      </c>
    </row>
    <row r="2" spans="1:15" ht="15.75" customHeight="1">
      <c r="A2" s="78" t="s">
        <v>1667</v>
      </c>
      <c r="B2" s="78"/>
      <c r="C2" s="78"/>
      <c r="D2" s="79"/>
      <c r="E2" s="79"/>
      <c r="F2" s="78"/>
      <c r="G2" s="78"/>
      <c r="H2" s="78"/>
      <c r="I2" s="78"/>
      <c r="J2" s="78"/>
      <c r="K2" s="30" t="s">
        <v>3551</v>
      </c>
    </row>
    <row r="3" spans="1:15" ht="15.75" customHeight="1">
      <c r="A3" s="85" t="s">
        <v>3471</v>
      </c>
      <c r="B3" s="85"/>
      <c r="C3" s="85"/>
      <c r="D3" s="85"/>
      <c r="E3" s="85"/>
      <c r="F3" s="85"/>
      <c r="G3" s="85"/>
      <c r="H3" s="85"/>
      <c r="I3" s="85"/>
      <c r="J3" s="85"/>
    </row>
    <row r="4" spans="1:15">
      <c r="A4" s="51" t="s">
        <v>2344</v>
      </c>
      <c r="B4" s="51" t="s">
        <v>66</v>
      </c>
      <c r="C4" s="51" t="s">
        <v>1150</v>
      </c>
      <c r="D4" s="52">
        <v>20193</v>
      </c>
      <c r="E4" s="34">
        <f>ROUNDDOWN((J4-D4)/365.25, 0)</f>
        <v>45</v>
      </c>
      <c r="F4" s="51">
        <v>1</v>
      </c>
      <c r="G4" s="51" t="s">
        <v>32</v>
      </c>
      <c r="H4" s="51" t="s">
        <v>1722</v>
      </c>
      <c r="I4" s="51">
        <v>2000</v>
      </c>
      <c r="J4" s="33">
        <v>36774</v>
      </c>
    </row>
    <row r="5" spans="1:15">
      <c r="A5" s="51" t="s">
        <v>2343</v>
      </c>
      <c r="B5" s="51" t="s">
        <v>22</v>
      </c>
      <c r="C5" s="51" t="s">
        <v>58</v>
      </c>
      <c r="D5" s="52">
        <v>20298</v>
      </c>
      <c r="E5" s="34">
        <f t="shared" ref="E5:E12" si="0">ROUNDDOWN((J5-D5)/365.25, 0)</f>
        <v>50</v>
      </c>
      <c r="F5" s="51">
        <v>1</v>
      </c>
      <c r="G5" s="51" t="s">
        <v>32</v>
      </c>
      <c r="H5" s="51" t="s">
        <v>2342</v>
      </c>
      <c r="I5" s="51">
        <v>2006</v>
      </c>
      <c r="J5" s="33">
        <v>38879</v>
      </c>
    </row>
    <row r="6" spans="1:15">
      <c r="A6" s="51" t="s">
        <v>2341</v>
      </c>
      <c r="B6" s="51" t="s">
        <v>189</v>
      </c>
      <c r="C6" s="51" t="s">
        <v>139</v>
      </c>
      <c r="D6" s="52">
        <v>21698</v>
      </c>
      <c r="E6" s="34">
        <f t="shared" si="0"/>
        <v>34</v>
      </c>
      <c r="F6" s="51">
        <v>1</v>
      </c>
      <c r="G6" s="51" t="s">
        <v>32</v>
      </c>
      <c r="H6" s="51" t="s">
        <v>2340</v>
      </c>
      <c r="I6" s="51">
        <v>1993</v>
      </c>
      <c r="J6" s="33">
        <v>34228</v>
      </c>
    </row>
    <row r="7" spans="1:15">
      <c r="A7" s="51" t="s">
        <v>2339</v>
      </c>
      <c r="B7" s="51" t="s">
        <v>115</v>
      </c>
      <c r="C7" s="51" t="s">
        <v>60</v>
      </c>
      <c r="D7" s="52">
        <v>16696</v>
      </c>
      <c r="E7" s="34">
        <f t="shared" si="0"/>
        <v>45</v>
      </c>
      <c r="F7" s="51">
        <v>1</v>
      </c>
      <c r="G7" s="51" t="s">
        <v>32</v>
      </c>
      <c r="H7" s="51" t="s">
        <v>5163</v>
      </c>
      <c r="I7" s="61">
        <v>1991</v>
      </c>
      <c r="J7" s="33">
        <v>33497</v>
      </c>
      <c r="L7" s="30"/>
      <c r="M7" s="30"/>
      <c r="N7" s="30"/>
      <c r="O7"/>
    </row>
    <row r="8" spans="1:15">
      <c r="A8" s="51" t="s">
        <v>2338</v>
      </c>
      <c r="B8" s="51" t="s">
        <v>2214</v>
      </c>
      <c r="C8" s="51" t="s">
        <v>91</v>
      </c>
      <c r="D8" s="52">
        <v>15662</v>
      </c>
      <c r="E8" s="34">
        <f t="shared" si="0"/>
        <v>52</v>
      </c>
      <c r="F8" s="51">
        <v>1</v>
      </c>
      <c r="G8" s="51" t="s">
        <v>32</v>
      </c>
      <c r="H8" s="51" t="s">
        <v>2337</v>
      </c>
      <c r="I8" s="51">
        <v>1995</v>
      </c>
      <c r="J8" s="33">
        <v>34953</v>
      </c>
    </row>
    <row r="9" spans="1:15">
      <c r="A9" s="51" t="s">
        <v>2336</v>
      </c>
      <c r="B9" s="51" t="s">
        <v>105</v>
      </c>
      <c r="C9" s="51" t="s">
        <v>106</v>
      </c>
      <c r="D9" s="52">
        <v>25807</v>
      </c>
      <c r="E9" s="34">
        <f t="shared" si="0"/>
        <v>44</v>
      </c>
      <c r="F9" s="51">
        <v>1</v>
      </c>
      <c r="G9" s="51" t="s">
        <v>32</v>
      </c>
      <c r="H9" s="51" t="s">
        <v>2335</v>
      </c>
      <c r="I9" s="51">
        <v>2015</v>
      </c>
      <c r="J9" s="33">
        <v>42169</v>
      </c>
    </row>
    <row r="10" spans="1:15">
      <c r="A10" s="51" t="s">
        <v>2334</v>
      </c>
      <c r="B10" s="51" t="s">
        <v>22</v>
      </c>
      <c r="C10" s="51" t="s">
        <v>58</v>
      </c>
      <c r="D10" s="52">
        <v>20298</v>
      </c>
      <c r="E10" s="34">
        <f t="shared" si="0"/>
        <v>46</v>
      </c>
      <c r="F10" s="51">
        <v>1</v>
      </c>
      <c r="G10" s="51" t="s">
        <v>32</v>
      </c>
      <c r="H10" s="51" t="s">
        <v>1212</v>
      </c>
      <c r="I10" s="51">
        <v>2002</v>
      </c>
      <c r="J10" s="33">
        <v>37423</v>
      </c>
    </row>
    <row r="11" spans="1:15">
      <c r="A11" s="51" t="s">
        <v>2333</v>
      </c>
      <c r="B11" s="51" t="s">
        <v>105</v>
      </c>
      <c r="C11" s="51" t="s">
        <v>106</v>
      </c>
      <c r="D11" s="52">
        <v>25807</v>
      </c>
      <c r="E11" s="34">
        <f t="shared" si="0"/>
        <v>38</v>
      </c>
      <c r="F11" s="51">
        <v>1</v>
      </c>
      <c r="G11" s="51" t="s">
        <v>32</v>
      </c>
      <c r="H11" s="51" t="s">
        <v>2332</v>
      </c>
      <c r="I11" s="51">
        <v>2009</v>
      </c>
      <c r="J11" s="33">
        <v>39978</v>
      </c>
    </row>
    <row r="12" spans="1:15">
      <c r="A12" s="51" t="s">
        <v>2331</v>
      </c>
      <c r="B12" s="51" t="s">
        <v>2330</v>
      </c>
      <c r="C12" s="51" t="s">
        <v>112</v>
      </c>
      <c r="D12" s="52">
        <v>16696</v>
      </c>
      <c r="E12" s="34">
        <f t="shared" si="0"/>
        <v>44</v>
      </c>
      <c r="F12" s="51">
        <v>1</v>
      </c>
      <c r="G12" s="51" t="s">
        <v>32</v>
      </c>
      <c r="H12" s="51" t="s">
        <v>2324</v>
      </c>
      <c r="I12" s="51">
        <v>1989</v>
      </c>
      <c r="J12" s="33">
        <v>32769</v>
      </c>
    </row>
    <row r="13" spans="1:15">
      <c r="A13" s="51" t="s">
        <v>4671</v>
      </c>
      <c r="B13" s="51" t="s">
        <v>141</v>
      </c>
      <c r="C13" s="51" t="s">
        <v>84</v>
      </c>
      <c r="D13" s="52">
        <v>16988</v>
      </c>
      <c r="E13" s="51">
        <v>45</v>
      </c>
      <c r="F13" s="51">
        <v>2</v>
      </c>
      <c r="G13" s="51" t="s">
        <v>32</v>
      </c>
      <c r="H13" s="51" t="s">
        <v>5163</v>
      </c>
      <c r="I13" s="61">
        <v>1991</v>
      </c>
      <c r="J13" s="33">
        <v>33497</v>
      </c>
    </row>
    <row r="14" spans="1:15">
      <c r="A14" s="51" t="s">
        <v>2329</v>
      </c>
      <c r="B14" s="51" t="s">
        <v>2240</v>
      </c>
      <c r="C14" s="51" t="s">
        <v>62</v>
      </c>
      <c r="D14" s="52">
        <v>26501</v>
      </c>
      <c r="E14" s="34">
        <f t="shared" ref="E14:E25" si="1">ROUNDDOWN((J14-D14)/365.25, 0)</f>
        <v>42</v>
      </c>
      <c r="F14" s="51">
        <v>2</v>
      </c>
      <c r="G14" s="51" t="s">
        <v>32</v>
      </c>
      <c r="H14" s="51" t="s">
        <v>1181</v>
      </c>
      <c r="I14" s="51">
        <v>2015</v>
      </c>
      <c r="J14" s="33">
        <v>42169</v>
      </c>
    </row>
    <row r="15" spans="1:15">
      <c r="A15" s="51" t="s">
        <v>2328</v>
      </c>
      <c r="B15" s="51" t="s">
        <v>105</v>
      </c>
      <c r="C15" s="51" t="s">
        <v>106</v>
      </c>
      <c r="D15" s="52">
        <v>25807</v>
      </c>
      <c r="E15" s="34">
        <f t="shared" si="1"/>
        <v>33</v>
      </c>
      <c r="F15" s="51">
        <v>1</v>
      </c>
      <c r="G15" s="51" t="s">
        <v>32</v>
      </c>
      <c r="H15" s="51" t="s">
        <v>1347</v>
      </c>
      <c r="I15" s="51">
        <v>2004</v>
      </c>
      <c r="J15" s="33">
        <v>38151</v>
      </c>
    </row>
    <row r="16" spans="1:15">
      <c r="A16" s="51" t="s">
        <v>2327</v>
      </c>
      <c r="B16" s="51" t="s">
        <v>286</v>
      </c>
      <c r="C16" s="51" t="s">
        <v>61</v>
      </c>
      <c r="D16" s="52">
        <v>24445</v>
      </c>
      <c r="E16" s="34">
        <f t="shared" si="1"/>
        <v>49</v>
      </c>
      <c r="F16" s="51">
        <v>4</v>
      </c>
      <c r="G16" s="51" t="s">
        <v>32</v>
      </c>
      <c r="H16" s="51" t="s">
        <v>1354</v>
      </c>
      <c r="I16" s="51">
        <v>2016</v>
      </c>
      <c r="J16" s="33">
        <v>42540</v>
      </c>
    </row>
    <row r="17" spans="1:10">
      <c r="A17" s="51" t="s">
        <v>2326</v>
      </c>
      <c r="B17" s="51" t="s">
        <v>299</v>
      </c>
      <c r="C17" s="51" t="s">
        <v>59</v>
      </c>
      <c r="D17" s="52">
        <v>15598</v>
      </c>
      <c r="E17" s="34">
        <f t="shared" si="1"/>
        <v>47</v>
      </c>
      <c r="F17" s="51">
        <v>3</v>
      </c>
      <c r="G17" s="51" t="s">
        <v>32</v>
      </c>
      <c r="H17" s="51" t="s">
        <v>2324</v>
      </c>
      <c r="I17" s="51">
        <v>1989</v>
      </c>
      <c r="J17" s="33">
        <v>32769</v>
      </c>
    </row>
    <row r="18" spans="1:10">
      <c r="A18" s="51" t="s">
        <v>2325</v>
      </c>
      <c r="B18" s="51" t="s">
        <v>344</v>
      </c>
      <c r="C18" s="51" t="s">
        <v>58</v>
      </c>
      <c r="D18" s="52">
        <v>22677</v>
      </c>
      <c r="E18" s="34">
        <f t="shared" si="1"/>
        <v>27</v>
      </c>
      <c r="F18" s="51">
        <v>3</v>
      </c>
      <c r="G18" s="51" t="s">
        <v>32</v>
      </c>
      <c r="H18" s="51" t="s">
        <v>2324</v>
      </c>
      <c r="I18" s="51">
        <v>1989</v>
      </c>
      <c r="J18" s="33">
        <v>32769</v>
      </c>
    </row>
    <row r="19" spans="1:10">
      <c r="A19" s="51" t="s">
        <v>2323</v>
      </c>
      <c r="B19" s="51" t="s">
        <v>105</v>
      </c>
      <c r="C19" s="51" t="s">
        <v>106</v>
      </c>
      <c r="D19" s="52">
        <v>25807</v>
      </c>
      <c r="E19" s="34">
        <f t="shared" si="1"/>
        <v>36</v>
      </c>
      <c r="F19" s="51">
        <v>1</v>
      </c>
      <c r="G19" s="51" t="s">
        <v>32</v>
      </c>
      <c r="H19" s="51" t="s">
        <v>1340</v>
      </c>
      <c r="I19" s="51">
        <v>2007</v>
      </c>
      <c r="J19" s="33">
        <v>39250</v>
      </c>
    </row>
    <row r="20" spans="1:10">
      <c r="A20" s="51" t="s">
        <v>2322</v>
      </c>
      <c r="B20" s="51" t="s">
        <v>716</v>
      </c>
      <c r="C20" s="51" t="s">
        <v>153</v>
      </c>
      <c r="D20" s="52">
        <v>28691</v>
      </c>
      <c r="E20" s="34">
        <f t="shared" si="1"/>
        <v>36</v>
      </c>
      <c r="F20" s="51">
        <v>5</v>
      </c>
      <c r="G20" s="51" t="s">
        <v>32</v>
      </c>
      <c r="H20" s="51" t="s">
        <v>1181</v>
      </c>
      <c r="I20" s="51">
        <v>2015</v>
      </c>
      <c r="J20" s="33">
        <v>42169</v>
      </c>
    </row>
    <row r="21" spans="1:10">
      <c r="A21" s="51" t="s">
        <v>2321</v>
      </c>
      <c r="B21" s="51" t="s">
        <v>212</v>
      </c>
      <c r="C21" s="51" t="s">
        <v>59</v>
      </c>
      <c r="D21" s="52">
        <v>28266</v>
      </c>
      <c r="E21" s="34">
        <f t="shared" si="1"/>
        <v>35</v>
      </c>
      <c r="F21" s="51">
        <v>1</v>
      </c>
      <c r="G21" s="51" t="s">
        <v>32</v>
      </c>
      <c r="H21" s="51" t="s">
        <v>1340</v>
      </c>
      <c r="I21" s="51">
        <v>2012</v>
      </c>
      <c r="J21" s="33">
        <v>41077</v>
      </c>
    </row>
    <row r="22" spans="1:10">
      <c r="A22" s="51" t="s">
        <v>2320</v>
      </c>
      <c r="B22" s="51" t="s">
        <v>105</v>
      </c>
      <c r="C22" s="51" t="s">
        <v>106</v>
      </c>
      <c r="D22" s="52">
        <v>25807</v>
      </c>
      <c r="E22" s="34">
        <f t="shared" si="1"/>
        <v>40</v>
      </c>
      <c r="F22" s="51">
        <v>3</v>
      </c>
      <c r="G22" s="51" t="s">
        <v>32</v>
      </c>
      <c r="H22" s="51" t="s">
        <v>2319</v>
      </c>
      <c r="I22" s="51">
        <v>2011</v>
      </c>
      <c r="J22" s="33">
        <v>40706</v>
      </c>
    </row>
    <row r="23" spans="1:10">
      <c r="A23" s="51" t="s">
        <v>2318</v>
      </c>
      <c r="B23" s="51" t="s">
        <v>105</v>
      </c>
      <c r="C23" s="51" t="s">
        <v>106</v>
      </c>
      <c r="D23" s="52">
        <v>25807</v>
      </c>
      <c r="E23" s="34">
        <f t="shared" si="1"/>
        <v>37</v>
      </c>
      <c r="F23" s="51">
        <v>1</v>
      </c>
      <c r="G23" s="51" t="s">
        <v>32</v>
      </c>
      <c r="H23" s="51" t="s">
        <v>1177</v>
      </c>
      <c r="I23" s="51">
        <v>2008</v>
      </c>
      <c r="J23" s="33">
        <v>39614</v>
      </c>
    </row>
    <row r="24" spans="1:10">
      <c r="A24" s="51" t="s">
        <v>2317</v>
      </c>
      <c r="B24" s="51" t="s">
        <v>105</v>
      </c>
      <c r="C24" s="51" t="s">
        <v>106</v>
      </c>
      <c r="D24" s="52">
        <v>25807</v>
      </c>
      <c r="E24" s="34">
        <f t="shared" si="1"/>
        <v>39</v>
      </c>
      <c r="F24" s="51">
        <v>1</v>
      </c>
      <c r="G24" s="51" t="s">
        <v>32</v>
      </c>
      <c r="H24" s="51" t="s">
        <v>2316</v>
      </c>
      <c r="I24" s="51">
        <v>2010</v>
      </c>
      <c r="J24" s="33">
        <v>40342</v>
      </c>
    </row>
    <row r="25" spans="1:10">
      <c r="A25" s="51" t="s">
        <v>4131</v>
      </c>
      <c r="B25" s="51" t="s">
        <v>286</v>
      </c>
      <c r="C25" s="51" t="s">
        <v>61</v>
      </c>
      <c r="D25" s="52">
        <v>24445</v>
      </c>
      <c r="E25" s="34">
        <f t="shared" si="1"/>
        <v>51</v>
      </c>
      <c r="F25" s="51">
        <v>1</v>
      </c>
      <c r="G25" s="51" t="s">
        <v>32</v>
      </c>
      <c r="H25" s="51" t="s">
        <v>1340</v>
      </c>
      <c r="I25" s="51">
        <v>2018</v>
      </c>
      <c r="J25" s="52">
        <v>43268</v>
      </c>
    </row>
    <row r="26" spans="1:10">
      <c r="A26" s="51" t="s">
        <v>2315</v>
      </c>
      <c r="B26" s="51" t="s">
        <v>105</v>
      </c>
      <c r="C26" s="51" t="s">
        <v>106</v>
      </c>
      <c r="D26" s="52">
        <v>25807</v>
      </c>
      <c r="E26" s="34">
        <f>ROUNDDOWN((J26-D26)/365.25, 0)</f>
        <v>35</v>
      </c>
      <c r="F26" s="51">
        <v>2</v>
      </c>
      <c r="G26" s="51" t="s">
        <v>32</v>
      </c>
      <c r="H26" s="51" t="s">
        <v>2311</v>
      </c>
      <c r="I26" s="51">
        <v>2006</v>
      </c>
      <c r="J26" s="33">
        <v>38879</v>
      </c>
    </row>
    <row r="27" spans="1:10">
      <c r="A27" s="51" t="s">
        <v>2314</v>
      </c>
      <c r="B27" s="51" t="s">
        <v>105</v>
      </c>
      <c r="C27" s="51" t="s">
        <v>106</v>
      </c>
      <c r="D27" s="52">
        <v>25807</v>
      </c>
      <c r="E27" s="34">
        <f>ROUNDDOWN((J27-D27)/365.25, 0)</f>
        <v>43</v>
      </c>
      <c r="F27" s="51">
        <v>2</v>
      </c>
      <c r="G27" s="51" t="s">
        <v>32</v>
      </c>
      <c r="H27" s="51" t="s">
        <v>1184</v>
      </c>
      <c r="I27" s="51">
        <v>2014</v>
      </c>
      <c r="J27" s="33">
        <v>41806</v>
      </c>
    </row>
    <row r="28" spans="1:10">
      <c r="A28" s="51" t="s">
        <v>4873</v>
      </c>
      <c r="B28" s="30" t="s">
        <v>4064</v>
      </c>
      <c r="C28" s="30" t="s">
        <v>491</v>
      </c>
      <c r="D28" s="33">
        <v>29954</v>
      </c>
      <c r="E28" s="34">
        <v>39</v>
      </c>
      <c r="F28" s="30">
        <v>1</v>
      </c>
      <c r="G28" s="51" t="s">
        <v>32</v>
      </c>
      <c r="H28" s="51" t="s">
        <v>4835</v>
      </c>
      <c r="I28" s="60">
        <v>2021</v>
      </c>
      <c r="J28" s="52">
        <v>44444</v>
      </c>
    </row>
    <row r="29" spans="1:10">
      <c r="A29" s="51" t="s">
        <v>4703</v>
      </c>
      <c r="B29" s="30" t="s">
        <v>4064</v>
      </c>
      <c r="C29" s="30" t="s">
        <v>491</v>
      </c>
      <c r="D29" s="33">
        <v>29954</v>
      </c>
      <c r="E29" s="34">
        <f t="shared" ref="E29" si="2">ROUNDDOWN((J29-D29)/365.25, 0)</f>
        <v>38</v>
      </c>
      <c r="F29" s="30">
        <v>1</v>
      </c>
      <c r="G29" s="30" t="s">
        <v>4092</v>
      </c>
      <c r="H29" s="30" t="s">
        <v>4704</v>
      </c>
      <c r="I29" s="30">
        <v>2020</v>
      </c>
      <c r="J29" s="33">
        <v>44087</v>
      </c>
    </row>
    <row r="30" spans="1:10">
      <c r="A30" s="51" t="s">
        <v>4132</v>
      </c>
      <c r="B30" s="51" t="s">
        <v>120</v>
      </c>
      <c r="C30" s="51" t="s">
        <v>121</v>
      </c>
      <c r="D30" s="52">
        <v>26409</v>
      </c>
      <c r="E30" s="51">
        <v>46</v>
      </c>
      <c r="F30" s="51">
        <v>2</v>
      </c>
      <c r="G30" s="51" t="s">
        <v>32</v>
      </c>
      <c r="H30" s="51" t="s">
        <v>1340</v>
      </c>
      <c r="I30" s="51">
        <v>2018</v>
      </c>
      <c r="J30" s="52">
        <v>43268</v>
      </c>
    </row>
    <row r="31" spans="1:10">
      <c r="A31" s="51" t="s">
        <v>2313</v>
      </c>
      <c r="B31" s="51" t="s">
        <v>716</v>
      </c>
      <c r="C31" s="51" t="s">
        <v>153</v>
      </c>
      <c r="D31" s="52">
        <v>28691</v>
      </c>
      <c r="E31" s="34">
        <f t="shared" ref="E31:E46" si="3">ROUNDDOWN((J31-D31)/365.25, 0)</f>
        <v>37</v>
      </c>
      <c r="F31" s="51">
        <v>3</v>
      </c>
      <c r="G31" s="51" t="s">
        <v>32</v>
      </c>
      <c r="H31" s="51" t="s">
        <v>1354</v>
      </c>
      <c r="I31" s="51">
        <v>2016</v>
      </c>
      <c r="J31" s="33">
        <v>42540</v>
      </c>
    </row>
    <row r="32" spans="1:10">
      <c r="A32" s="51" t="s">
        <v>2312</v>
      </c>
      <c r="B32" s="51" t="s">
        <v>2272</v>
      </c>
      <c r="C32" s="51" t="s">
        <v>223</v>
      </c>
      <c r="D32" s="52">
        <v>22936</v>
      </c>
      <c r="E32" s="34">
        <f t="shared" si="3"/>
        <v>43</v>
      </c>
      <c r="F32" s="51">
        <v>3</v>
      </c>
      <c r="G32" s="51" t="s">
        <v>32</v>
      </c>
      <c r="H32" s="51" t="s">
        <v>2311</v>
      </c>
      <c r="I32" s="51">
        <v>2006</v>
      </c>
      <c r="J32" s="33">
        <v>38879</v>
      </c>
    </row>
    <row r="33" spans="1:10">
      <c r="A33" s="51" t="s">
        <v>2310</v>
      </c>
      <c r="B33" s="51" t="s">
        <v>193</v>
      </c>
      <c r="C33" s="51" t="s">
        <v>62</v>
      </c>
      <c r="D33" s="52">
        <v>23483</v>
      </c>
      <c r="E33" s="34">
        <f t="shared" si="3"/>
        <v>51</v>
      </c>
      <c r="F33" s="51">
        <v>4</v>
      </c>
      <c r="G33" s="51" t="s">
        <v>32</v>
      </c>
      <c r="H33" s="51" t="s">
        <v>1181</v>
      </c>
      <c r="I33" s="51">
        <v>2015</v>
      </c>
      <c r="J33" s="33">
        <v>42169</v>
      </c>
    </row>
    <row r="34" spans="1:10">
      <c r="A34" s="51" t="s">
        <v>2309</v>
      </c>
      <c r="B34" s="51" t="s">
        <v>141</v>
      </c>
      <c r="C34" s="51" t="s">
        <v>84</v>
      </c>
      <c r="D34" s="52">
        <v>16988</v>
      </c>
      <c r="E34" s="34">
        <f t="shared" si="3"/>
        <v>40</v>
      </c>
      <c r="F34" s="51">
        <v>1</v>
      </c>
      <c r="G34" s="51" t="s">
        <v>32</v>
      </c>
      <c r="H34" s="51" t="s">
        <v>2308</v>
      </c>
      <c r="I34" s="51">
        <v>1987</v>
      </c>
      <c r="J34" s="33">
        <v>31933</v>
      </c>
    </row>
    <row r="35" spans="1:10">
      <c r="A35" s="51" t="s">
        <v>2307</v>
      </c>
      <c r="B35" s="51" t="s">
        <v>90</v>
      </c>
      <c r="C35" s="51" t="s">
        <v>91</v>
      </c>
      <c r="D35" s="52">
        <v>15662</v>
      </c>
      <c r="E35" s="34">
        <f t="shared" si="3"/>
        <v>53</v>
      </c>
      <c r="F35" s="51">
        <v>1</v>
      </c>
      <c r="G35" s="51" t="s">
        <v>32</v>
      </c>
      <c r="H35" s="51" t="s">
        <v>1163</v>
      </c>
      <c r="I35" s="51">
        <v>1996</v>
      </c>
      <c r="J35" s="33">
        <v>35229</v>
      </c>
    </row>
    <row r="36" spans="1:10">
      <c r="A36" s="51" t="s">
        <v>2306</v>
      </c>
      <c r="B36" s="51" t="s">
        <v>233</v>
      </c>
      <c r="C36" s="51" t="s">
        <v>62</v>
      </c>
      <c r="D36" s="52">
        <v>26812</v>
      </c>
      <c r="E36" s="34">
        <f t="shared" si="3"/>
        <v>38</v>
      </c>
      <c r="F36" s="51">
        <v>2</v>
      </c>
      <c r="G36" s="51" t="s">
        <v>32</v>
      </c>
      <c r="H36" s="51" t="s">
        <v>2305</v>
      </c>
      <c r="I36" s="51">
        <v>2011</v>
      </c>
      <c r="J36" s="33">
        <v>40706</v>
      </c>
    </row>
    <row r="37" spans="1:10">
      <c r="A37" s="51" t="s">
        <v>2304</v>
      </c>
      <c r="B37" s="51" t="s">
        <v>226</v>
      </c>
      <c r="C37" s="51" t="s">
        <v>1151</v>
      </c>
      <c r="D37" s="52">
        <v>26779</v>
      </c>
      <c r="E37" s="34">
        <f t="shared" si="3"/>
        <v>38</v>
      </c>
      <c r="F37" s="51">
        <v>4</v>
      </c>
      <c r="G37" s="51" t="s">
        <v>32</v>
      </c>
      <c r="H37" s="51" t="s">
        <v>2299</v>
      </c>
      <c r="I37" s="51">
        <v>2011</v>
      </c>
      <c r="J37" s="33">
        <v>40706</v>
      </c>
    </row>
    <row r="38" spans="1:10">
      <c r="A38" s="51" t="s">
        <v>2303</v>
      </c>
      <c r="B38" s="51" t="s">
        <v>286</v>
      </c>
      <c r="C38" s="51" t="s">
        <v>61</v>
      </c>
      <c r="D38" s="52">
        <v>24445</v>
      </c>
      <c r="E38" s="34">
        <f t="shared" si="3"/>
        <v>48</v>
      </c>
      <c r="F38" s="51">
        <v>3</v>
      </c>
      <c r="G38" s="51" t="s">
        <v>32</v>
      </c>
      <c r="H38" s="51" t="s">
        <v>1332</v>
      </c>
      <c r="I38" s="51">
        <v>2015</v>
      </c>
      <c r="J38" s="33">
        <v>42169</v>
      </c>
    </row>
    <row r="39" spans="1:10">
      <c r="A39" s="51" t="s">
        <v>2302</v>
      </c>
      <c r="B39" s="51" t="s">
        <v>152</v>
      </c>
      <c r="C39" s="51" t="s">
        <v>153</v>
      </c>
      <c r="D39" s="52">
        <v>28691</v>
      </c>
      <c r="E39" s="34">
        <f t="shared" si="3"/>
        <v>34</v>
      </c>
      <c r="F39" s="51">
        <v>2</v>
      </c>
      <c r="G39" s="51" t="s">
        <v>32</v>
      </c>
      <c r="H39" s="51" t="s">
        <v>1171</v>
      </c>
      <c r="I39" s="51">
        <v>2013</v>
      </c>
      <c r="J39" s="33">
        <v>41441</v>
      </c>
    </row>
    <row r="40" spans="1:10">
      <c r="A40" s="51" t="s">
        <v>2301</v>
      </c>
      <c r="B40" s="51" t="s">
        <v>193</v>
      </c>
      <c r="C40" s="51" t="s">
        <v>62</v>
      </c>
      <c r="D40" s="52">
        <v>23483</v>
      </c>
      <c r="E40" s="34">
        <f t="shared" si="3"/>
        <v>52</v>
      </c>
      <c r="F40" s="51">
        <v>1</v>
      </c>
      <c r="G40" s="51" t="s">
        <v>32</v>
      </c>
      <c r="H40" s="51" t="s">
        <v>2282</v>
      </c>
      <c r="I40" s="51">
        <v>2016</v>
      </c>
      <c r="J40" s="33">
        <v>42540</v>
      </c>
    </row>
    <row r="41" spans="1:10">
      <c r="A41" s="51" t="s">
        <v>2300</v>
      </c>
      <c r="B41" s="51" t="s">
        <v>1452</v>
      </c>
      <c r="C41" s="51" t="s">
        <v>62</v>
      </c>
      <c r="D41" s="52">
        <v>26790</v>
      </c>
      <c r="E41" s="34">
        <f t="shared" si="3"/>
        <v>38</v>
      </c>
      <c r="F41" s="51">
        <v>1</v>
      </c>
      <c r="G41" s="51" t="s">
        <v>32</v>
      </c>
      <c r="H41" s="51" t="s">
        <v>2299</v>
      </c>
      <c r="I41" s="51">
        <v>2011</v>
      </c>
      <c r="J41" s="33">
        <v>40706</v>
      </c>
    </row>
    <row r="42" spans="1:10">
      <c r="A42" s="51" t="s">
        <v>2298</v>
      </c>
      <c r="B42" s="51" t="s">
        <v>66</v>
      </c>
      <c r="C42" s="51" t="s">
        <v>1150</v>
      </c>
      <c r="D42" s="52">
        <v>20193</v>
      </c>
      <c r="E42" s="34">
        <f t="shared" si="3"/>
        <v>47</v>
      </c>
      <c r="F42" s="51">
        <v>4</v>
      </c>
      <c r="G42" s="51" t="s">
        <v>32</v>
      </c>
      <c r="H42" s="51" t="s">
        <v>1171</v>
      </c>
      <c r="I42" s="51">
        <v>2002</v>
      </c>
      <c r="J42" s="33">
        <v>37423</v>
      </c>
    </row>
    <row r="43" spans="1:10">
      <c r="A43" s="51" t="s">
        <v>2297</v>
      </c>
      <c r="B43" s="51" t="s">
        <v>105</v>
      </c>
      <c r="C43" s="51" t="s">
        <v>106</v>
      </c>
      <c r="D43" s="52">
        <v>25807</v>
      </c>
      <c r="E43" s="34">
        <f t="shared" si="3"/>
        <v>42</v>
      </c>
      <c r="F43" s="51">
        <v>3</v>
      </c>
      <c r="G43" s="51" t="s">
        <v>32</v>
      </c>
      <c r="H43" s="51" t="s">
        <v>1171</v>
      </c>
      <c r="I43" s="51">
        <v>2013</v>
      </c>
      <c r="J43" s="33">
        <v>41441</v>
      </c>
    </row>
    <row r="44" spans="1:10">
      <c r="A44" s="51" t="s">
        <v>2296</v>
      </c>
      <c r="B44" s="51" t="s">
        <v>212</v>
      </c>
      <c r="C44" s="51" t="s">
        <v>59</v>
      </c>
      <c r="D44" s="52">
        <v>28266</v>
      </c>
      <c r="E44" s="34">
        <f t="shared" si="3"/>
        <v>32</v>
      </c>
      <c r="F44" s="51">
        <v>2</v>
      </c>
      <c r="G44" s="51" t="s">
        <v>32</v>
      </c>
      <c r="H44" s="51" t="s">
        <v>1332</v>
      </c>
      <c r="I44" s="51">
        <v>2009</v>
      </c>
      <c r="J44" s="33">
        <v>39978</v>
      </c>
    </row>
    <row r="45" spans="1:10">
      <c r="A45" s="51" t="s">
        <v>2295</v>
      </c>
      <c r="B45" s="51" t="s">
        <v>286</v>
      </c>
      <c r="C45" s="51" t="s">
        <v>61</v>
      </c>
      <c r="D45" s="52">
        <v>24445</v>
      </c>
      <c r="E45" s="34">
        <f t="shared" si="3"/>
        <v>50</v>
      </c>
      <c r="F45" s="51">
        <v>1</v>
      </c>
      <c r="G45" s="51" t="s">
        <v>32</v>
      </c>
      <c r="H45" s="51" t="s">
        <v>1165</v>
      </c>
      <c r="I45" s="62">
        <v>2017</v>
      </c>
      <c r="J45" s="33">
        <v>42904</v>
      </c>
    </row>
    <row r="46" spans="1:10">
      <c r="A46" s="51" t="s">
        <v>2294</v>
      </c>
      <c r="B46" s="51" t="s">
        <v>1452</v>
      </c>
      <c r="C46" s="51" t="s">
        <v>62</v>
      </c>
      <c r="D46" s="52">
        <v>26790</v>
      </c>
      <c r="E46" s="34">
        <f t="shared" si="3"/>
        <v>39</v>
      </c>
      <c r="F46" s="51">
        <v>2</v>
      </c>
      <c r="G46" s="51" t="s">
        <v>32</v>
      </c>
      <c r="H46" s="51" t="s">
        <v>1159</v>
      </c>
      <c r="I46" s="62">
        <v>2012</v>
      </c>
      <c r="J46" s="33">
        <v>41077</v>
      </c>
    </row>
    <row r="47" spans="1:10">
      <c r="A47" s="51" t="s">
        <v>4363</v>
      </c>
      <c r="B47" s="51" t="s">
        <v>120</v>
      </c>
      <c r="C47" s="51" t="s">
        <v>121</v>
      </c>
      <c r="D47" s="52">
        <v>26409</v>
      </c>
      <c r="E47" s="51">
        <v>47</v>
      </c>
      <c r="F47" s="51">
        <v>1</v>
      </c>
      <c r="G47" s="51" t="s">
        <v>4348</v>
      </c>
      <c r="H47" s="51" t="s">
        <v>4364</v>
      </c>
      <c r="I47" s="51">
        <v>2019</v>
      </c>
      <c r="J47" s="52">
        <v>43811</v>
      </c>
    </row>
    <row r="48" spans="1:10">
      <c r="A48" s="51" t="s">
        <v>2293</v>
      </c>
      <c r="B48" s="51" t="s">
        <v>379</v>
      </c>
      <c r="C48" s="51" t="s">
        <v>62</v>
      </c>
      <c r="D48" s="52">
        <v>25692</v>
      </c>
      <c r="E48" s="34">
        <f t="shared" ref="E48:E55" si="4">ROUNDDOWN((J48-D48)/365.25, 0)</f>
        <v>44</v>
      </c>
      <c r="F48" s="51">
        <v>5</v>
      </c>
      <c r="G48" s="51" t="s">
        <v>32</v>
      </c>
      <c r="H48" s="51" t="s">
        <v>1318</v>
      </c>
      <c r="I48" s="62">
        <v>2014</v>
      </c>
      <c r="J48" s="33">
        <v>41805</v>
      </c>
    </row>
    <row r="49" spans="1:10">
      <c r="A49" s="51" t="s">
        <v>2292</v>
      </c>
      <c r="B49" s="51" t="s">
        <v>226</v>
      </c>
      <c r="C49" s="51" t="s">
        <v>1151</v>
      </c>
      <c r="D49" s="52">
        <v>26779</v>
      </c>
      <c r="E49" s="34">
        <f t="shared" si="4"/>
        <v>37</v>
      </c>
      <c r="F49" s="51">
        <v>3</v>
      </c>
      <c r="G49" s="51" t="s">
        <v>32</v>
      </c>
      <c r="H49" s="51" t="s">
        <v>1163</v>
      </c>
      <c r="I49" s="62">
        <v>2010</v>
      </c>
      <c r="J49" s="33">
        <v>40342</v>
      </c>
    </row>
    <row r="50" spans="1:10">
      <c r="A50" s="51" t="s">
        <v>2291</v>
      </c>
      <c r="B50" s="51" t="s">
        <v>716</v>
      </c>
      <c r="C50" s="51" t="s">
        <v>153</v>
      </c>
      <c r="D50" s="52">
        <v>28691</v>
      </c>
      <c r="E50" s="34">
        <f t="shared" si="4"/>
        <v>30</v>
      </c>
      <c r="F50" s="51">
        <v>3</v>
      </c>
      <c r="G50" s="51" t="s">
        <v>32</v>
      </c>
      <c r="H50" s="51" t="s">
        <v>1332</v>
      </c>
      <c r="I50" s="62">
        <v>2009</v>
      </c>
      <c r="J50" s="33">
        <v>39978</v>
      </c>
    </row>
    <row r="51" spans="1:10">
      <c r="A51" s="51" t="s">
        <v>2290</v>
      </c>
      <c r="B51" s="51" t="s">
        <v>193</v>
      </c>
      <c r="C51" s="51" t="s">
        <v>62</v>
      </c>
      <c r="D51" s="52">
        <v>23483</v>
      </c>
      <c r="E51" s="34">
        <f t="shared" si="4"/>
        <v>50</v>
      </c>
      <c r="F51" s="51">
        <v>2</v>
      </c>
      <c r="G51" s="51" t="s">
        <v>32</v>
      </c>
      <c r="H51" s="51" t="s">
        <v>2289</v>
      </c>
      <c r="I51" s="62">
        <v>2014</v>
      </c>
      <c r="J51" s="33">
        <v>41805</v>
      </c>
    </row>
    <row r="52" spans="1:10">
      <c r="A52" s="51" t="s">
        <v>2288</v>
      </c>
      <c r="B52" s="51" t="s">
        <v>2240</v>
      </c>
      <c r="C52" s="51" t="s">
        <v>62</v>
      </c>
      <c r="D52" s="52">
        <v>26501</v>
      </c>
      <c r="E52" s="34">
        <f t="shared" si="4"/>
        <v>37</v>
      </c>
      <c r="F52" s="51">
        <v>2</v>
      </c>
      <c r="G52" s="51" t="s">
        <v>32</v>
      </c>
      <c r="H52" s="51" t="s">
        <v>1163</v>
      </c>
      <c r="I52" s="62">
        <v>2010</v>
      </c>
      <c r="J52" s="33">
        <v>40342</v>
      </c>
    </row>
    <row r="53" spans="1:10">
      <c r="A53" s="51" t="s">
        <v>2287</v>
      </c>
      <c r="B53" s="51" t="s">
        <v>716</v>
      </c>
      <c r="C53" s="51" t="s">
        <v>153</v>
      </c>
      <c r="D53" s="52">
        <v>28691</v>
      </c>
      <c r="E53" s="34">
        <f t="shared" si="4"/>
        <v>31</v>
      </c>
      <c r="F53" s="51">
        <v>4</v>
      </c>
      <c r="G53" s="51" t="s">
        <v>32</v>
      </c>
      <c r="H53" s="51" t="s">
        <v>1163</v>
      </c>
      <c r="I53" s="62">
        <v>2010</v>
      </c>
      <c r="J53" s="33">
        <v>40342</v>
      </c>
    </row>
    <row r="54" spans="1:10">
      <c r="A54" s="51" t="s">
        <v>2286</v>
      </c>
      <c r="B54" s="51" t="s">
        <v>286</v>
      </c>
      <c r="C54" s="51" t="s">
        <v>61</v>
      </c>
      <c r="D54" s="52">
        <v>24445</v>
      </c>
      <c r="E54" s="34">
        <f t="shared" si="4"/>
        <v>46</v>
      </c>
      <c r="F54" s="51">
        <v>1</v>
      </c>
      <c r="G54" s="51" t="s">
        <v>32</v>
      </c>
      <c r="H54" s="51" t="s">
        <v>1171</v>
      </c>
      <c r="I54" s="62">
        <v>2013</v>
      </c>
      <c r="J54" s="33">
        <v>41441</v>
      </c>
    </row>
    <row r="55" spans="1:10">
      <c r="A55" s="51" t="s">
        <v>2285</v>
      </c>
      <c r="B55" s="51" t="s">
        <v>308</v>
      </c>
      <c r="C55" s="51" t="s">
        <v>309</v>
      </c>
      <c r="D55" s="52">
        <v>26454</v>
      </c>
      <c r="E55" s="34">
        <f t="shared" si="4"/>
        <v>40</v>
      </c>
      <c r="F55" s="51">
        <v>4</v>
      </c>
      <c r="G55" s="51" t="s">
        <v>32</v>
      </c>
      <c r="H55" s="51" t="s">
        <v>1159</v>
      </c>
      <c r="I55" s="62">
        <v>2012</v>
      </c>
      <c r="J55" s="33">
        <v>41077</v>
      </c>
    </row>
    <row r="56" spans="1:10">
      <c r="A56" s="51" t="s">
        <v>4243</v>
      </c>
      <c r="B56" s="51" t="s">
        <v>105</v>
      </c>
      <c r="C56" s="51" t="s">
        <v>106</v>
      </c>
      <c r="D56" s="52">
        <v>25807</v>
      </c>
      <c r="E56" s="34">
        <v>48</v>
      </c>
      <c r="F56" s="51">
        <v>1</v>
      </c>
      <c r="G56" s="51" t="s">
        <v>32</v>
      </c>
      <c r="H56" s="51" t="s">
        <v>1171</v>
      </c>
      <c r="I56" s="51">
        <v>2019</v>
      </c>
      <c r="J56" s="52">
        <v>43632</v>
      </c>
    </row>
    <row r="57" spans="1:10">
      <c r="A57" s="51" t="s">
        <v>2284</v>
      </c>
      <c r="B57" s="51" t="s">
        <v>105</v>
      </c>
      <c r="C57" s="51" t="s">
        <v>106</v>
      </c>
      <c r="D57" s="52">
        <v>25807</v>
      </c>
      <c r="E57" s="34">
        <f t="shared" ref="E57" si="5">ROUNDDOWN((J57-D57)/365.25, 0)</f>
        <v>29</v>
      </c>
      <c r="F57" s="51">
        <v>1</v>
      </c>
      <c r="G57" s="51" t="s">
        <v>32</v>
      </c>
      <c r="H57" s="51" t="s">
        <v>1165</v>
      </c>
      <c r="I57" s="62">
        <v>2000</v>
      </c>
      <c r="J57" s="33">
        <v>36695</v>
      </c>
    </row>
    <row r="58" spans="1:10">
      <c r="A58" s="51" t="s">
        <v>4435</v>
      </c>
      <c r="B58" s="30" t="s">
        <v>4071</v>
      </c>
      <c r="C58" s="30" t="s">
        <v>4559</v>
      </c>
      <c r="D58" s="33">
        <v>28982</v>
      </c>
      <c r="E58" s="30">
        <v>40</v>
      </c>
      <c r="F58" s="30">
        <v>1</v>
      </c>
      <c r="G58" s="30" t="s">
        <v>69</v>
      </c>
      <c r="H58" s="30" t="s">
        <v>4433</v>
      </c>
      <c r="I58" s="30">
        <v>2020</v>
      </c>
      <c r="J58" s="33">
        <v>43846</v>
      </c>
    </row>
    <row r="59" spans="1:10">
      <c r="A59" s="51" t="s">
        <v>2283</v>
      </c>
      <c r="B59" s="51" t="s">
        <v>105</v>
      </c>
      <c r="C59" s="51" t="s">
        <v>106</v>
      </c>
      <c r="D59" s="52">
        <v>25807</v>
      </c>
      <c r="E59" s="34">
        <f>ROUNDDOWN((J59-D59)/365.25, 0)</f>
        <v>45</v>
      </c>
      <c r="F59" s="51">
        <v>2</v>
      </c>
      <c r="G59" s="51" t="s">
        <v>32</v>
      </c>
      <c r="H59" s="51" t="s">
        <v>2282</v>
      </c>
      <c r="I59" s="51">
        <v>2016</v>
      </c>
      <c r="J59" s="33">
        <v>42540</v>
      </c>
    </row>
    <row r="60" spans="1:10">
      <c r="A60" s="51" t="s">
        <v>4434</v>
      </c>
      <c r="B60" s="30" t="s">
        <v>4072</v>
      </c>
      <c r="C60" s="30" t="s">
        <v>4073</v>
      </c>
      <c r="D60" s="33">
        <v>27454</v>
      </c>
      <c r="E60" s="30">
        <v>45</v>
      </c>
      <c r="F60" s="30">
        <v>2</v>
      </c>
      <c r="G60" s="30" t="s">
        <v>69</v>
      </c>
      <c r="H60" s="30" t="s">
        <v>4433</v>
      </c>
      <c r="I60" s="30">
        <v>2020</v>
      </c>
      <c r="J60" s="33">
        <v>43846</v>
      </c>
    </row>
    <row r="61" spans="1:10">
      <c r="A61" s="51" t="s">
        <v>2281</v>
      </c>
      <c r="B61" s="51" t="s">
        <v>226</v>
      </c>
      <c r="C61" s="51" t="s">
        <v>1151</v>
      </c>
      <c r="D61" s="52">
        <v>26779</v>
      </c>
      <c r="E61" s="34">
        <f t="shared" ref="E61:E69" si="6">ROUNDDOWN((J61-D61)/365.25, 0)</f>
        <v>39</v>
      </c>
      <c r="F61" s="51">
        <v>3</v>
      </c>
      <c r="G61" s="51" t="s">
        <v>32</v>
      </c>
      <c r="H61" s="51" t="s">
        <v>1159</v>
      </c>
      <c r="I61" s="62">
        <v>2012</v>
      </c>
      <c r="J61" s="33">
        <v>41077</v>
      </c>
    </row>
    <row r="62" spans="1:10">
      <c r="A62" s="51" t="s">
        <v>2280</v>
      </c>
      <c r="B62" s="51" t="s">
        <v>402</v>
      </c>
      <c r="C62" s="51" t="s">
        <v>223</v>
      </c>
      <c r="D62" s="52">
        <v>23419</v>
      </c>
      <c r="E62" s="34">
        <f t="shared" si="6"/>
        <v>36</v>
      </c>
      <c r="F62" s="51">
        <v>2</v>
      </c>
      <c r="G62" s="51" t="s">
        <v>32</v>
      </c>
      <c r="H62" s="51" t="s">
        <v>1316</v>
      </c>
      <c r="I62" s="62">
        <v>2000</v>
      </c>
      <c r="J62" s="33">
        <v>36695</v>
      </c>
    </row>
    <row r="63" spans="1:10">
      <c r="A63" s="51" t="s">
        <v>2279</v>
      </c>
      <c r="B63" s="51" t="s">
        <v>226</v>
      </c>
      <c r="C63" s="51" t="s">
        <v>1151</v>
      </c>
      <c r="D63" s="52">
        <v>26779</v>
      </c>
      <c r="E63" s="34">
        <f t="shared" si="6"/>
        <v>41</v>
      </c>
      <c r="F63" s="51">
        <v>4</v>
      </c>
      <c r="G63" s="51" t="s">
        <v>32</v>
      </c>
      <c r="H63" s="51" t="s">
        <v>1318</v>
      </c>
      <c r="I63" s="62">
        <v>2014</v>
      </c>
      <c r="J63" s="33">
        <v>41805</v>
      </c>
    </row>
    <row r="64" spans="1:10">
      <c r="A64" s="51" t="s">
        <v>2278</v>
      </c>
      <c r="B64" s="51" t="s">
        <v>1452</v>
      </c>
      <c r="C64" s="51" t="s">
        <v>62</v>
      </c>
      <c r="D64" s="52">
        <v>26790</v>
      </c>
      <c r="E64" s="34">
        <f t="shared" si="6"/>
        <v>40</v>
      </c>
      <c r="F64" s="51">
        <v>6</v>
      </c>
      <c r="G64" s="51" t="s">
        <v>32</v>
      </c>
      <c r="H64" s="51" t="s">
        <v>2255</v>
      </c>
      <c r="I64" s="62">
        <v>2013</v>
      </c>
      <c r="J64" s="33">
        <v>41441</v>
      </c>
    </row>
    <row r="65" spans="1:10">
      <c r="A65" s="51" t="s">
        <v>2277</v>
      </c>
      <c r="B65" s="51" t="s">
        <v>230</v>
      </c>
      <c r="C65" s="51" t="s">
        <v>1152</v>
      </c>
      <c r="D65" s="52">
        <v>29291</v>
      </c>
      <c r="E65" s="34">
        <f t="shared" si="6"/>
        <v>37</v>
      </c>
      <c r="F65" s="51">
        <v>3</v>
      </c>
      <c r="G65" s="51" t="s">
        <v>32</v>
      </c>
      <c r="H65" s="51" t="s">
        <v>1316</v>
      </c>
      <c r="I65" s="62">
        <v>2017</v>
      </c>
      <c r="J65" s="33">
        <v>42904</v>
      </c>
    </row>
    <row r="66" spans="1:10">
      <c r="A66" s="51" t="s">
        <v>2276</v>
      </c>
      <c r="B66" s="51" t="s">
        <v>2272</v>
      </c>
      <c r="C66" s="51" t="s">
        <v>223</v>
      </c>
      <c r="D66" s="52">
        <v>22936</v>
      </c>
      <c r="E66" s="34">
        <f t="shared" si="6"/>
        <v>42</v>
      </c>
      <c r="F66" s="51">
        <v>1</v>
      </c>
      <c r="G66" s="51" t="s">
        <v>32</v>
      </c>
      <c r="H66" s="51" t="s">
        <v>2091</v>
      </c>
      <c r="I66" s="62">
        <v>2005</v>
      </c>
      <c r="J66" s="33">
        <v>38515</v>
      </c>
    </row>
    <row r="67" spans="1:10">
      <c r="A67" s="51" t="s">
        <v>2275</v>
      </c>
      <c r="B67" s="51" t="s">
        <v>281</v>
      </c>
      <c r="C67" s="51" t="s">
        <v>84</v>
      </c>
      <c r="D67" s="52">
        <v>21045</v>
      </c>
      <c r="E67" s="34">
        <f t="shared" si="6"/>
        <v>39</v>
      </c>
      <c r="F67" s="51">
        <v>1</v>
      </c>
      <c r="G67" s="51" t="s">
        <v>32</v>
      </c>
      <c r="H67" s="51" t="s">
        <v>2091</v>
      </c>
      <c r="I67" s="62">
        <v>1997</v>
      </c>
      <c r="J67" s="33">
        <v>35593</v>
      </c>
    </row>
    <row r="68" spans="1:10">
      <c r="A68" s="51" t="s">
        <v>2274</v>
      </c>
      <c r="B68" s="51" t="s">
        <v>212</v>
      </c>
      <c r="C68" s="51" t="s">
        <v>59</v>
      </c>
      <c r="D68" s="52">
        <v>28266</v>
      </c>
      <c r="E68" s="34">
        <f t="shared" si="6"/>
        <v>31</v>
      </c>
      <c r="F68" s="51">
        <v>3</v>
      </c>
      <c r="G68" s="51" t="s">
        <v>32</v>
      </c>
      <c r="H68" s="51" t="s">
        <v>1318</v>
      </c>
      <c r="I68" s="62">
        <v>2008</v>
      </c>
      <c r="J68" s="33">
        <v>39614</v>
      </c>
    </row>
    <row r="69" spans="1:10">
      <c r="A69" s="51" t="s">
        <v>2273</v>
      </c>
      <c r="B69" s="51" t="s">
        <v>2272</v>
      </c>
      <c r="C69" s="51" t="s">
        <v>223</v>
      </c>
      <c r="D69" s="52">
        <v>22936</v>
      </c>
      <c r="E69" s="34">
        <f t="shared" si="6"/>
        <v>44</v>
      </c>
      <c r="F69" s="51">
        <v>2</v>
      </c>
      <c r="G69" s="51" t="s">
        <v>32</v>
      </c>
      <c r="H69" s="51" t="s">
        <v>2232</v>
      </c>
      <c r="I69" s="62">
        <v>2007</v>
      </c>
      <c r="J69" s="33">
        <v>39250</v>
      </c>
    </row>
    <row r="70" spans="1:10">
      <c r="A70" s="51" t="s">
        <v>4244</v>
      </c>
      <c r="B70" s="51" t="s">
        <v>230</v>
      </c>
      <c r="C70" s="51" t="s">
        <v>1152</v>
      </c>
      <c r="D70" s="52">
        <v>29291</v>
      </c>
      <c r="E70" s="34">
        <v>39</v>
      </c>
      <c r="F70" s="51">
        <v>2</v>
      </c>
      <c r="G70" s="51" t="s">
        <v>32</v>
      </c>
      <c r="H70" s="51" t="s">
        <v>2255</v>
      </c>
      <c r="I70" s="51">
        <v>2019</v>
      </c>
      <c r="J70" s="52">
        <v>43632</v>
      </c>
    </row>
    <row r="71" spans="1:10">
      <c r="A71" s="51" t="s">
        <v>2271</v>
      </c>
      <c r="B71" s="51" t="s">
        <v>193</v>
      </c>
      <c r="C71" s="51" t="s">
        <v>62</v>
      </c>
      <c r="D71" s="52">
        <v>23483</v>
      </c>
      <c r="E71" s="34">
        <f t="shared" ref="E71:E79" si="7">ROUNDDOWN((J71-D71)/365.25, 0)</f>
        <v>49</v>
      </c>
      <c r="F71" s="51">
        <v>7</v>
      </c>
      <c r="G71" s="51" t="s">
        <v>32</v>
      </c>
      <c r="H71" s="51" t="s">
        <v>2255</v>
      </c>
      <c r="I71" s="62">
        <v>2013</v>
      </c>
      <c r="J71" s="33">
        <v>41441</v>
      </c>
    </row>
    <row r="72" spans="1:10">
      <c r="A72" s="51" t="s">
        <v>2270</v>
      </c>
      <c r="B72" s="51" t="s">
        <v>256</v>
      </c>
      <c r="C72" s="51" t="s">
        <v>257</v>
      </c>
      <c r="D72" s="52">
        <v>26057</v>
      </c>
      <c r="E72" s="34">
        <f t="shared" si="7"/>
        <v>31</v>
      </c>
      <c r="F72" s="51">
        <v>3</v>
      </c>
      <c r="G72" s="51" t="s">
        <v>32</v>
      </c>
      <c r="H72" s="51" t="s">
        <v>2255</v>
      </c>
      <c r="I72" s="62">
        <v>2002</v>
      </c>
      <c r="J72" s="33">
        <v>37423</v>
      </c>
    </row>
    <row r="73" spans="1:10">
      <c r="A73" s="51" t="s">
        <v>2269</v>
      </c>
      <c r="B73" s="51" t="s">
        <v>189</v>
      </c>
      <c r="C73" s="51" t="s">
        <v>139</v>
      </c>
      <c r="D73" s="52">
        <v>21698</v>
      </c>
      <c r="E73" s="34">
        <f t="shared" si="7"/>
        <v>39</v>
      </c>
      <c r="F73" s="51">
        <v>1</v>
      </c>
      <c r="G73" s="51" t="s">
        <v>32</v>
      </c>
      <c r="H73" s="51" t="s">
        <v>1312</v>
      </c>
      <c r="I73" s="62">
        <v>1998</v>
      </c>
      <c r="J73" s="33">
        <v>35959</v>
      </c>
    </row>
    <row r="74" spans="1:10">
      <c r="A74" s="51" t="s">
        <v>2268</v>
      </c>
      <c r="B74" s="51" t="s">
        <v>379</v>
      </c>
      <c r="C74" s="51" t="s">
        <v>62</v>
      </c>
      <c r="D74" s="52">
        <v>25692</v>
      </c>
      <c r="E74" s="34">
        <f t="shared" si="7"/>
        <v>41</v>
      </c>
      <c r="F74" s="51">
        <v>6</v>
      </c>
      <c r="G74" s="51" t="s">
        <v>32</v>
      </c>
      <c r="H74" s="51" t="s">
        <v>2091</v>
      </c>
      <c r="I74" s="62">
        <v>2011</v>
      </c>
      <c r="J74" s="33">
        <v>40706</v>
      </c>
    </row>
    <row r="75" spans="1:10">
      <c r="A75" s="51" t="s">
        <v>2267</v>
      </c>
      <c r="B75" s="51" t="s">
        <v>308</v>
      </c>
      <c r="C75" s="51" t="s">
        <v>309</v>
      </c>
      <c r="D75" s="52">
        <v>26454</v>
      </c>
      <c r="E75" s="34">
        <f t="shared" si="7"/>
        <v>37</v>
      </c>
      <c r="F75" s="51">
        <v>7</v>
      </c>
      <c r="G75" s="51" t="s">
        <v>32</v>
      </c>
      <c r="H75" s="51" t="s">
        <v>2239</v>
      </c>
      <c r="I75" s="62">
        <v>2009</v>
      </c>
      <c r="J75" s="33">
        <v>39978</v>
      </c>
    </row>
    <row r="76" spans="1:10">
      <c r="A76" s="51" t="s">
        <v>2266</v>
      </c>
      <c r="B76" s="51" t="s">
        <v>402</v>
      </c>
      <c r="C76" s="51" t="s">
        <v>223</v>
      </c>
      <c r="D76" s="52">
        <v>23419</v>
      </c>
      <c r="E76" s="34">
        <f t="shared" si="7"/>
        <v>39</v>
      </c>
      <c r="F76" s="51">
        <v>1</v>
      </c>
      <c r="G76" s="51" t="s">
        <v>32</v>
      </c>
      <c r="H76" s="51" t="s">
        <v>1318</v>
      </c>
      <c r="I76" s="62">
        <v>2003</v>
      </c>
      <c r="J76" s="33">
        <v>37787</v>
      </c>
    </row>
    <row r="77" spans="1:10">
      <c r="A77" s="51" t="s">
        <v>2265</v>
      </c>
      <c r="B77" s="51" t="s">
        <v>256</v>
      </c>
      <c r="C77" s="51" t="s">
        <v>257</v>
      </c>
      <c r="D77" s="52">
        <v>26057</v>
      </c>
      <c r="E77" s="34">
        <f t="shared" si="7"/>
        <v>37</v>
      </c>
      <c r="F77" s="51">
        <v>6</v>
      </c>
      <c r="G77" s="51" t="s">
        <v>32</v>
      </c>
      <c r="H77" s="51" t="s">
        <v>1318</v>
      </c>
      <c r="I77" s="62">
        <v>2008</v>
      </c>
      <c r="J77" s="33">
        <v>39614</v>
      </c>
    </row>
    <row r="78" spans="1:10">
      <c r="A78" s="51" t="s">
        <v>2264</v>
      </c>
      <c r="B78" s="51" t="s">
        <v>397</v>
      </c>
      <c r="C78" s="51" t="s">
        <v>257</v>
      </c>
      <c r="D78" s="52">
        <v>24325</v>
      </c>
      <c r="E78" s="34">
        <f t="shared" si="7"/>
        <v>37</v>
      </c>
      <c r="F78" s="51">
        <v>2</v>
      </c>
      <c r="G78" s="51" t="s">
        <v>32</v>
      </c>
      <c r="H78" s="51" t="s">
        <v>1312</v>
      </c>
      <c r="I78" s="62">
        <v>2004</v>
      </c>
      <c r="J78" s="33">
        <v>38151</v>
      </c>
    </row>
    <row r="79" spans="1:10">
      <c r="A79" s="51" t="s">
        <v>2263</v>
      </c>
      <c r="B79" s="51" t="s">
        <v>353</v>
      </c>
      <c r="C79" s="51" t="s">
        <v>906</v>
      </c>
      <c r="D79" s="52">
        <v>27788</v>
      </c>
      <c r="E79" s="34">
        <f t="shared" si="7"/>
        <v>32</v>
      </c>
      <c r="F79" s="51">
        <v>2</v>
      </c>
      <c r="G79" s="51" t="s">
        <v>32</v>
      </c>
      <c r="H79" s="51" t="s">
        <v>1318</v>
      </c>
      <c r="I79" s="62">
        <v>2008</v>
      </c>
      <c r="J79" s="33">
        <v>39614</v>
      </c>
    </row>
    <row r="80" spans="1:10">
      <c r="A80" s="51" t="s">
        <v>4874</v>
      </c>
      <c r="B80" s="38" t="s">
        <v>423</v>
      </c>
      <c r="C80" s="38" t="s">
        <v>4405</v>
      </c>
      <c r="D80" s="37">
        <v>23435</v>
      </c>
      <c r="E80" s="41">
        <v>57</v>
      </c>
      <c r="F80" s="38">
        <v>2</v>
      </c>
      <c r="G80" s="38" t="s">
        <v>32</v>
      </c>
      <c r="H80" s="38" t="s">
        <v>4875</v>
      </c>
      <c r="I80" s="50">
        <v>2021</v>
      </c>
      <c r="J80" s="33">
        <v>44459</v>
      </c>
    </row>
    <row r="81" spans="1:10">
      <c r="A81" s="51" t="s">
        <v>2262</v>
      </c>
      <c r="B81" s="51" t="s">
        <v>353</v>
      </c>
      <c r="C81" s="51" t="s">
        <v>906</v>
      </c>
      <c r="D81" s="52">
        <v>27788</v>
      </c>
      <c r="E81" s="34">
        <f t="shared" ref="E81:E92" si="8">ROUNDDOWN((J81-D81)/365.25, 0)</f>
        <v>31</v>
      </c>
      <c r="F81" s="51">
        <v>3</v>
      </c>
      <c r="G81" s="51" t="s">
        <v>32</v>
      </c>
      <c r="H81" s="51" t="s">
        <v>2232</v>
      </c>
      <c r="I81" s="62">
        <v>2007</v>
      </c>
      <c r="J81" s="33">
        <v>39250</v>
      </c>
    </row>
    <row r="82" spans="1:10">
      <c r="A82" s="51" t="s">
        <v>2261</v>
      </c>
      <c r="B82" s="51" t="s">
        <v>281</v>
      </c>
      <c r="C82" s="51" t="s">
        <v>84</v>
      </c>
      <c r="D82" s="52">
        <v>21045</v>
      </c>
      <c r="E82" s="34">
        <f t="shared" si="8"/>
        <v>40</v>
      </c>
      <c r="F82" s="51">
        <v>2</v>
      </c>
      <c r="G82" s="51" t="s">
        <v>32</v>
      </c>
      <c r="H82" s="51" t="s">
        <v>1312</v>
      </c>
      <c r="I82" s="62">
        <v>1998</v>
      </c>
      <c r="J82" s="33">
        <v>35959</v>
      </c>
    </row>
    <row r="83" spans="1:10">
      <c r="A83" s="51" t="s">
        <v>2260</v>
      </c>
      <c r="B83" s="51" t="s">
        <v>353</v>
      </c>
      <c r="C83" s="51" t="s">
        <v>906</v>
      </c>
      <c r="D83" s="52">
        <v>27788</v>
      </c>
      <c r="E83" s="34">
        <f t="shared" si="8"/>
        <v>30</v>
      </c>
      <c r="F83" s="51">
        <v>5</v>
      </c>
      <c r="G83" s="51" t="s">
        <v>32</v>
      </c>
      <c r="H83" s="51" t="s">
        <v>2253</v>
      </c>
      <c r="I83" s="62">
        <v>2006</v>
      </c>
      <c r="J83" s="33">
        <v>38879</v>
      </c>
    </row>
    <row r="84" spans="1:10">
      <c r="A84" s="51" t="s">
        <v>2259</v>
      </c>
      <c r="B84" s="51" t="s">
        <v>256</v>
      </c>
      <c r="C84" s="51" t="s">
        <v>257</v>
      </c>
      <c r="D84" s="52">
        <v>26057</v>
      </c>
      <c r="E84" s="34">
        <f t="shared" si="8"/>
        <v>35</v>
      </c>
      <c r="F84" s="51">
        <v>6</v>
      </c>
      <c r="G84" s="51" t="s">
        <v>32</v>
      </c>
      <c r="H84" s="51" t="s">
        <v>2253</v>
      </c>
      <c r="I84" s="62">
        <v>2006</v>
      </c>
      <c r="J84" s="33">
        <v>38879</v>
      </c>
    </row>
    <row r="85" spans="1:10">
      <c r="A85" s="51" t="s">
        <v>2258</v>
      </c>
      <c r="B85" s="51" t="s">
        <v>281</v>
      </c>
      <c r="C85" s="51" t="s">
        <v>84</v>
      </c>
      <c r="D85" s="52">
        <v>21045</v>
      </c>
      <c r="E85" s="34">
        <f t="shared" si="8"/>
        <v>38</v>
      </c>
      <c r="F85" s="51">
        <v>2</v>
      </c>
      <c r="G85" s="51" t="s">
        <v>32</v>
      </c>
      <c r="H85" s="51" t="s">
        <v>1163</v>
      </c>
      <c r="I85" s="62">
        <v>1996</v>
      </c>
      <c r="J85" s="33">
        <v>35229</v>
      </c>
    </row>
    <row r="86" spans="1:10">
      <c r="A86" s="51" t="s">
        <v>2257</v>
      </c>
      <c r="B86" s="51" t="s">
        <v>256</v>
      </c>
      <c r="C86" s="51" t="s">
        <v>257</v>
      </c>
      <c r="D86" s="52">
        <v>26057</v>
      </c>
      <c r="E86" s="34">
        <f t="shared" si="8"/>
        <v>36</v>
      </c>
      <c r="F86" s="51">
        <v>4</v>
      </c>
      <c r="G86" s="51" t="s">
        <v>32</v>
      </c>
      <c r="H86" s="51" t="s">
        <v>2232</v>
      </c>
      <c r="I86" s="62">
        <v>2007</v>
      </c>
      <c r="J86" s="33">
        <v>39250</v>
      </c>
    </row>
    <row r="87" spans="1:10">
      <c r="A87" s="51" t="s">
        <v>2256</v>
      </c>
      <c r="B87" s="51" t="s">
        <v>226</v>
      </c>
      <c r="C87" s="51" t="s">
        <v>1151</v>
      </c>
      <c r="D87" s="52">
        <v>26779</v>
      </c>
      <c r="E87" s="34">
        <f t="shared" si="8"/>
        <v>40</v>
      </c>
      <c r="F87" s="51">
        <v>4</v>
      </c>
      <c r="G87" s="51" t="s">
        <v>32</v>
      </c>
      <c r="H87" s="51" t="s">
        <v>2255</v>
      </c>
      <c r="I87" s="62">
        <v>2013</v>
      </c>
      <c r="J87" s="33">
        <v>41441</v>
      </c>
    </row>
    <row r="88" spans="1:10">
      <c r="A88" s="51" t="s">
        <v>4709</v>
      </c>
      <c r="B88" s="30" t="s">
        <v>230</v>
      </c>
      <c r="C88" s="30" t="s">
        <v>1152</v>
      </c>
      <c r="D88" s="33">
        <v>29291</v>
      </c>
      <c r="E88" s="34">
        <f t="shared" si="8"/>
        <v>40</v>
      </c>
      <c r="F88" s="30"/>
      <c r="G88" s="30" t="s">
        <v>4092</v>
      </c>
      <c r="H88" s="30" t="s">
        <v>1153</v>
      </c>
      <c r="I88" s="30">
        <v>2020</v>
      </c>
      <c r="J88" s="33">
        <v>44087</v>
      </c>
    </row>
    <row r="89" spans="1:10">
      <c r="A89" s="51" t="s">
        <v>2254</v>
      </c>
      <c r="B89" s="51" t="s">
        <v>1448</v>
      </c>
      <c r="C89" s="51" t="s">
        <v>58</v>
      </c>
      <c r="D89" s="52">
        <v>23076</v>
      </c>
      <c r="E89" s="34">
        <f t="shared" si="8"/>
        <v>43</v>
      </c>
      <c r="F89" s="51">
        <v>4</v>
      </c>
      <c r="G89" s="51" t="s">
        <v>32</v>
      </c>
      <c r="H89" s="51" t="s">
        <v>2253</v>
      </c>
      <c r="I89" s="62">
        <v>2006</v>
      </c>
      <c r="J89" s="33">
        <v>38879</v>
      </c>
    </row>
    <row r="90" spans="1:10">
      <c r="A90" s="51" t="s">
        <v>2252</v>
      </c>
      <c r="B90" s="51" t="s">
        <v>226</v>
      </c>
      <c r="C90" s="51" t="s">
        <v>1151</v>
      </c>
      <c r="D90" s="52">
        <v>26779</v>
      </c>
      <c r="E90" s="34">
        <f t="shared" si="8"/>
        <v>36</v>
      </c>
      <c r="F90" s="51">
        <v>5</v>
      </c>
      <c r="G90" s="51" t="s">
        <v>32</v>
      </c>
      <c r="H90" s="51" t="s">
        <v>2239</v>
      </c>
      <c r="I90" s="62">
        <v>2009</v>
      </c>
      <c r="J90" s="33">
        <v>39978</v>
      </c>
    </row>
    <row r="91" spans="1:10">
      <c r="A91" s="51" t="s">
        <v>2251</v>
      </c>
      <c r="B91" s="51" t="s">
        <v>308</v>
      </c>
      <c r="C91" s="51" t="s">
        <v>309</v>
      </c>
      <c r="D91" s="52">
        <v>26454</v>
      </c>
      <c r="E91" s="34">
        <f t="shared" si="8"/>
        <v>38</v>
      </c>
      <c r="F91" s="51">
        <v>5</v>
      </c>
      <c r="G91" s="51" t="s">
        <v>32</v>
      </c>
      <c r="H91" s="51" t="s">
        <v>1312</v>
      </c>
      <c r="I91" s="62">
        <v>2010</v>
      </c>
      <c r="J91" s="33">
        <v>40342</v>
      </c>
    </row>
    <row r="92" spans="1:10">
      <c r="A92" s="51" t="s">
        <v>2250</v>
      </c>
      <c r="B92" s="51" t="s">
        <v>716</v>
      </c>
      <c r="C92" s="51" t="s">
        <v>153</v>
      </c>
      <c r="D92" s="52">
        <v>28691</v>
      </c>
      <c r="E92" s="34">
        <f t="shared" si="8"/>
        <v>32</v>
      </c>
      <c r="F92" s="51">
        <v>5</v>
      </c>
      <c r="G92" s="51" t="s">
        <v>32</v>
      </c>
      <c r="H92" s="51" t="s">
        <v>2249</v>
      </c>
      <c r="I92" s="62">
        <v>2011</v>
      </c>
      <c r="J92" s="33">
        <v>40706</v>
      </c>
    </row>
    <row r="93" spans="1:10">
      <c r="A93" s="51" t="s">
        <v>4245</v>
      </c>
      <c r="B93" s="51" t="s">
        <v>286</v>
      </c>
      <c r="C93" s="51" t="s">
        <v>61</v>
      </c>
      <c r="D93" s="52">
        <v>24445</v>
      </c>
      <c r="E93" s="34">
        <v>52</v>
      </c>
      <c r="F93" s="51">
        <v>3</v>
      </c>
      <c r="G93" s="61" t="s">
        <v>32</v>
      </c>
      <c r="H93" s="51" t="s">
        <v>2255</v>
      </c>
      <c r="I93" s="51">
        <v>2019</v>
      </c>
      <c r="J93" s="52">
        <v>43632</v>
      </c>
    </row>
    <row r="94" spans="1:10">
      <c r="A94" s="51" t="s">
        <v>2248</v>
      </c>
      <c r="B94" s="51" t="s">
        <v>716</v>
      </c>
      <c r="C94" s="51" t="s">
        <v>153</v>
      </c>
      <c r="D94" s="52">
        <v>28691</v>
      </c>
      <c r="E94" s="34">
        <f t="shared" ref="E94:E116" si="9">ROUNDDOWN((J94-D94)/365.25, 0)</f>
        <v>29</v>
      </c>
      <c r="F94" s="51">
        <v>4</v>
      </c>
      <c r="G94" s="51" t="s">
        <v>32</v>
      </c>
      <c r="H94" s="51" t="s">
        <v>1318</v>
      </c>
      <c r="I94" s="51">
        <v>2008</v>
      </c>
      <c r="J94" s="33">
        <v>39614</v>
      </c>
    </row>
    <row r="95" spans="1:10">
      <c r="A95" s="51" t="s">
        <v>4246</v>
      </c>
      <c r="B95" s="51" t="s">
        <v>256</v>
      </c>
      <c r="C95" s="51" t="s">
        <v>257</v>
      </c>
      <c r="D95" s="52">
        <v>26057</v>
      </c>
      <c r="E95" s="34">
        <f t="shared" si="9"/>
        <v>48</v>
      </c>
      <c r="F95" s="51">
        <v>5</v>
      </c>
      <c r="G95" s="51" t="s">
        <v>32</v>
      </c>
      <c r="H95" s="51" t="s">
        <v>2255</v>
      </c>
      <c r="I95" s="51">
        <v>2019</v>
      </c>
      <c r="J95" s="52">
        <v>43632</v>
      </c>
    </row>
    <row r="96" spans="1:10">
      <c r="A96" s="51" t="s">
        <v>2247</v>
      </c>
      <c r="B96" s="51" t="s">
        <v>256</v>
      </c>
      <c r="C96" s="51" t="s">
        <v>257</v>
      </c>
      <c r="D96" s="52">
        <v>26057</v>
      </c>
      <c r="E96" s="34">
        <f t="shared" si="9"/>
        <v>33</v>
      </c>
      <c r="F96" s="51">
        <v>3</v>
      </c>
      <c r="G96" s="51" t="s">
        <v>32</v>
      </c>
      <c r="H96" s="51" t="s">
        <v>1312</v>
      </c>
      <c r="I96" s="62">
        <v>2004</v>
      </c>
      <c r="J96" s="33">
        <v>38151</v>
      </c>
    </row>
    <row r="97" spans="1:10">
      <c r="A97" s="51" t="s">
        <v>2246</v>
      </c>
      <c r="B97" s="51" t="s">
        <v>105</v>
      </c>
      <c r="C97" s="51" t="s">
        <v>106</v>
      </c>
      <c r="D97" s="52">
        <v>25807</v>
      </c>
      <c r="E97" s="34">
        <f t="shared" si="9"/>
        <v>34</v>
      </c>
      <c r="F97" s="51">
        <v>2</v>
      </c>
      <c r="G97" s="51" t="s">
        <v>32</v>
      </c>
      <c r="H97" s="51" t="s">
        <v>2091</v>
      </c>
      <c r="I97" s="62">
        <v>2005</v>
      </c>
      <c r="J97" s="33">
        <v>38515</v>
      </c>
    </row>
    <row r="98" spans="1:10">
      <c r="A98" s="51" t="s">
        <v>2245</v>
      </c>
      <c r="B98" s="51" t="s">
        <v>226</v>
      </c>
      <c r="C98" s="51" t="s">
        <v>1151</v>
      </c>
      <c r="D98" s="52">
        <v>26779</v>
      </c>
      <c r="E98" s="34">
        <f t="shared" si="9"/>
        <v>34</v>
      </c>
      <c r="F98" s="51">
        <v>8</v>
      </c>
      <c r="G98" s="51" t="s">
        <v>32</v>
      </c>
      <c r="H98" s="51" t="s">
        <v>2232</v>
      </c>
      <c r="I98" s="62">
        <v>2007</v>
      </c>
      <c r="J98" s="33">
        <v>39250</v>
      </c>
    </row>
    <row r="99" spans="1:10">
      <c r="A99" s="51" t="s">
        <v>2244</v>
      </c>
      <c r="B99" s="51" t="s">
        <v>716</v>
      </c>
      <c r="C99" s="51" t="s">
        <v>153</v>
      </c>
      <c r="D99" s="52">
        <v>28691</v>
      </c>
      <c r="E99" s="34">
        <f t="shared" si="9"/>
        <v>33</v>
      </c>
      <c r="F99" s="51">
        <v>5</v>
      </c>
      <c r="G99" s="51" t="s">
        <v>32</v>
      </c>
      <c r="H99" s="51" t="s">
        <v>2232</v>
      </c>
      <c r="I99" s="62">
        <v>2012</v>
      </c>
      <c r="J99" s="33">
        <v>41077</v>
      </c>
    </row>
    <row r="100" spans="1:10">
      <c r="A100" s="51" t="s">
        <v>2243</v>
      </c>
      <c r="B100" s="51" t="s">
        <v>226</v>
      </c>
      <c r="C100" s="51" t="s">
        <v>1151</v>
      </c>
      <c r="D100" s="52">
        <v>26779</v>
      </c>
      <c r="E100" s="34">
        <f t="shared" si="9"/>
        <v>35</v>
      </c>
      <c r="F100" s="51">
        <v>5</v>
      </c>
      <c r="G100" s="51" t="s">
        <v>32</v>
      </c>
      <c r="H100" s="51" t="s">
        <v>1318</v>
      </c>
      <c r="I100" s="62">
        <v>2008</v>
      </c>
      <c r="J100" s="33">
        <v>39614</v>
      </c>
    </row>
    <row r="101" spans="1:10">
      <c r="A101" s="51" t="s">
        <v>2242</v>
      </c>
      <c r="B101" s="51" t="s">
        <v>286</v>
      </c>
      <c r="C101" s="51" t="s">
        <v>61</v>
      </c>
      <c r="D101" s="52">
        <v>24445</v>
      </c>
      <c r="E101" s="34">
        <f t="shared" si="9"/>
        <v>47</v>
      </c>
      <c r="F101" s="51">
        <v>3</v>
      </c>
      <c r="G101" s="61" t="s">
        <v>32</v>
      </c>
      <c r="H101" s="51" t="s">
        <v>1318</v>
      </c>
      <c r="I101" s="62">
        <v>2014</v>
      </c>
      <c r="J101" s="33">
        <v>41805</v>
      </c>
    </row>
    <row r="102" spans="1:10">
      <c r="A102" s="51" t="s">
        <v>2241</v>
      </c>
      <c r="B102" s="51" t="s">
        <v>2240</v>
      </c>
      <c r="C102" s="51" t="s">
        <v>62</v>
      </c>
      <c r="D102" s="52">
        <v>26501</v>
      </c>
      <c r="E102" s="34">
        <f t="shared" si="9"/>
        <v>36</v>
      </c>
      <c r="F102" s="51">
        <v>4</v>
      </c>
      <c r="G102" s="51" t="s">
        <v>32</v>
      </c>
      <c r="H102" s="51" t="s">
        <v>2239</v>
      </c>
      <c r="I102" s="62">
        <v>2009</v>
      </c>
      <c r="J102" s="33">
        <v>39978</v>
      </c>
    </row>
    <row r="103" spans="1:10">
      <c r="A103" s="51" t="s">
        <v>2238</v>
      </c>
      <c r="B103" s="51" t="s">
        <v>189</v>
      </c>
      <c r="C103" s="51" t="s">
        <v>139</v>
      </c>
      <c r="D103" s="52">
        <v>21698</v>
      </c>
      <c r="E103" s="34">
        <f t="shared" si="9"/>
        <v>39</v>
      </c>
      <c r="F103" s="51">
        <v>1</v>
      </c>
      <c r="G103" s="61" t="s">
        <v>32</v>
      </c>
      <c r="H103" s="51" t="s">
        <v>1312</v>
      </c>
      <c r="I103" s="62">
        <v>1998</v>
      </c>
      <c r="J103" s="33">
        <v>35959</v>
      </c>
    </row>
    <row r="104" spans="1:10">
      <c r="A104" s="51" t="s">
        <v>2237</v>
      </c>
      <c r="B104" s="51" t="s">
        <v>22</v>
      </c>
      <c r="C104" s="51" t="s">
        <v>58</v>
      </c>
      <c r="D104" s="52">
        <v>20298</v>
      </c>
      <c r="E104" s="34">
        <f t="shared" si="9"/>
        <v>48</v>
      </c>
      <c r="F104" s="51">
        <v>4</v>
      </c>
      <c r="G104" s="51" t="s">
        <v>32</v>
      </c>
      <c r="H104" s="51" t="s">
        <v>1312</v>
      </c>
      <c r="I104" s="62">
        <v>2004</v>
      </c>
      <c r="J104" s="33">
        <v>38151</v>
      </c>
    </row>
    <row r="105" spans="1:10">
      <c r="A105" s="51" t="s">
        <v>4247</v>
      </c>
      <c r="B105" s="51" t="s">
        <v>466</v>
      </c>
      <c r="C105" s="51" t="s">
        <v>1151</v>
      </c>
      <c r="D105" s="52">
        <v>27540</v>
      </c>
      <c r="E105" s="34">
        <f t="shared" si="9"/>
        <v>44</v>
      </c>
      <c r="F105" s="51">
        <v>4</v>
      </c>
      <c r="G105" s="61" t="s">
        <v>32</v>
      </c>
      <c r="H105" s="51" t="s">
        <v>2255</v>
      </c>
      <c r="I105" s="51">
        <v>2019</v>
      </c>
      <c r="J105" s="52">
        <v>43632</v>
      </c>
    </row>
    <row r="106" spans="1:10">
      <c r="A106" s="51" t="s">
        <v>2236</v>
      </c>
      <c r="B106" s="51" t="s">
        <v>286</v>
      </c>
      <c r="C106" s="51" t="s">
        <v>61</v>
      </c>
      <c r="D106" s="52">
        <v>24445</v>
      </c>
      <c r="E106" s="34">
        <f t="shared" si="9"/>
        <v>45</v>
      </c>
      <c r="F106" s="51">
        <v>6</v>
      </c>
      <c r="G106" s="61" t="s">
        <v>32</v>
      </c>
      <c r="H106" s="51" t="s">
        <v>2232</v>
      </c>
      <c r="I106" s="62">
        <v>2012</v>
      </c>
      <c r="J106" s="33">
        <v>41077</v>
      </c>
    </row>
    <row r="107" spans="1:10">
      <c r="A107" s="51" t="s">
        <v>2235</v>
      </c>
      <c r="B107" s="51" t="s">
        <v>256</v>
      </c>
      <c r="C107" s="51" t="s">
        <v>257</v>
      </c>
      <c r="D107" s="52">
        <v>26057</v>
      </c>
      <c r="E107" s="34">
        <f t="shared" si="9"/>
        <v>32</v>
      </c>
      <c r="F107" s="51">
        <v>2</v>
      </c>
      <c r="G107" s="61" t="s">
        <v>32</v>
      </c>
      <c r="H107" s="51" t="s">
        <v>1318</v>
      </c>
      <c r="I107" s="62">
        <v>2003</v>
      </c>
      <c r="J107" s="33">
        <v>37787</v>
      </c>
    </row>
    <row r="108" spans="1:10">
      <c r="A108" s="51" t="s">
        <v>2234</v>
      </c>
      <c r="B108" s="51" t="s">
        <v>18</v>
      </c>
      <c r="C108" s="51" t="s">
        <v>61</v>
      </c>
      <c r="D108" s="52">
        <v>14166</v>
      </c>
      <c r="E108" s="34">
        <f t="shared" si="9"/>
        <v>65</v>
      </c>
      <c r="F108" s="51">
        <v>10</v>
      </c>
      <c r="G108" s="61" t="s">
        <v>32</v>
      </c>
      <c r="H108" s="51" t="s">
        <v>1312</v>
      </c>
      <c r="I108" s="62">
        <v>2004</v>
      </c>
      <c r="J108" s="33">
        <v>38151</v>
      </c>
    </row>
    <row r="109" spans="1:10">
      <c r="A109" s="51" t="s">
        <v>2233</v>
      </c>
      <c r="B109" s="51" t="s">
        <v>379</v>
      </c>
      <c r="C109" s="51" t="s">
        <v>62</v>
      </c>
      <c r="D109" s="52">
        <v>25692</v>
      </c>
      <c r="E109" s="34">
        <f t="shared" si="9"/>
        <v>42</v>
      </c>
      <c r="F109" s="51">
        <v>7</v>
      </c>
      <c r="G109" s="61" t="s">
        <v>32</v>
      </c>
      <c r="H109" s="51" t="s">
        <v>2232</v>
      </c>
      <c r="I109" s="62">
        <v>2012</v>
      </c>
      <c r="J109" s="33">
        <v>41077</v>
      </c>
    </row>
    <row r="110" spans="1:10">
      <c r="A110" s="51" t="s">
        <v>2231</v>
      </c>
      <c r="B110" s="51" t="s">
        <v>105</v>
      </c>
      <c r="C110" s="51" t="s">
        <v>106</v>
      </c>
      <c r="D110" s="52">
        <v>25807</v>
      </c>
      <c r="E110" s="34">
        <f t="shared" si="9"/>
        <v>30</v>
      </c>
      <c r="F110" s="51">
        <v>1</v>
      </c>
      <c r="G110" s="61" t="s">
        <v>32</v>
      </c>
      <c r="H110" s="51" t="s">
        <v>2085</v>
      </c>
      <c r="I110" s="62">
        <v>2001</v>
      </c>
      <c r="J110" s="33">
        <v>37059</v>
      </c>
    </row>
    <row r="111" spans="1:10">
      <c r="A111" s="51" t="s">
        <v>2230</v>
      </c>
      <c r="B111" s="51" t="s">
        <v>256</v>
      </c>
      <c r="C111" s="51" t="s">
        <v>257</v>
      </c>
      <c r="D111" s="52">
        <v>26057</v>
      </c>
      <c r="E111" s="34">
        <f t="shared" si="9"/>
        <v>46</v>
      </c>
      <c r="F111" s="51">
        <v>6</v>
      </c>
      <c r="G111" s="61" t="s">
        <v>32</v>
      </c>
      <c r="H111" s="51" t="s">
        <v>2075</v>
      </c>
      <c r="I111" s="62">
        <v>2017</v>
      </c>
      <c r="J111" s="33">
        <v>42904</v>
      </c>
    </row>
    <row r="112" spans="1:10">
      <c r="A112" s="51" t="s">
        <v>2229</v>
      </c>
      <c r="B112" s="51" t="s">
        <v>466</v>
      </c>
      <c r="C112" s="51" t="s">
        <v>1151</v>
      </c>
      <c r="D112" s="52">
        <v>27540</v>
      </c>
      <c r="E112" s="34">
        <f t="shared" si="9"/>
        <v>31</v>
      </c>
      <c r="F112" s="51">
        <v>7</v>
      </c>
      <c r="G112" s="61" t="s">
        <v>32</v>
      </c>
      <c r="H112" s="51" t="s">
        <v>2221</v>
      </c>
      <c r="I112" s="62">
        <v>2006</v>
      </c>
      <c r="J112" s="33">
        <v>38879</v>
      </c>
    </row>
    <row r="113" spans="1:10">
      <c r="A113" s="51" t="s">
        <v>2228</v>
      </c>
      <c r="B113" s="51" t="s">
        <v>256</v>
      </c>
      <c r="C113" s="51" t="s">
        <v>257</v>
      </c>
      <c r="D113" s="52">
        <v>26057</v>
      </c>
      <c r="E113" s="34">
        <f t="shared" si="9"/>
        <v>34</v>
      </c>
      <c r="F113" s="51">
        <v>3</v>
      </c>
      <c r="G113" s="61" t="s">
        <v>32</v>
      </c>
      <c r="H113" s="51" t="s">
        <v>2079</v>
      </c>
      <c r="I113" s="62">
        <v>2005</v>
      </c>
      <c r="J113" s="33">
        <v>38515</v>
      </c>
    </row>
    <row r="114" spans="1:10">
      <c r="A114" s="51" t="s">
        <v>2227</v>
      </c>
      <c r="B114" s="51" t="s">
        <v>230</v>
      </c>
      <c r="C114" s="51" t="s">
        <v>1152</v>
      </c>
      <c r="D114" s="52">
        <v>29291</v>
      </c>
      <c r="E114" s="34">
        <f t="shared" si="9"/>
        <v>35</v>
      </c>
      <c r="F114" s="51">
        <v>8</v>
      </c>
      <c r="G114" s="51" t="s">
        <v>32</v>
      </c>
      <c r="H114" s="51" t="s">
        <v>1310</v>
      </c>
      <c r="I114" s="62">
        <v>2015</v>
      </c>
      <c r="J114" s="33">
        <v>42169</v>
      </c>
    </row>
    <row r="115" spans="1:10">
      <c r="A115" s="51" t="s">
        <v>2226</v>
      </c>
      <c r="B115" s="51" t="s">
        <v>561</v>
      </c>
      <c r="C115" s="51" t="s">
        <v>257</v>
      </c>
      <c r="D115" s="52">
        <v>29315</v>
      </c>
      <c r="E115" s="34">
        <f t="shared" si="9"/>
        <v>29</v>
      </c>
      <c r="F115" s="51">
        <v>8</v>
      </c>
      <c r="G115" s="61" t="s">
        <v>32</v>
      </c>
      <c r="H115" s="51" t="s">
        <v>1310</v>
      </c>
      <c r="I115" s="62">
        <v>2009</v>
      </c>
      <c r="J115" s="33">
        <v>39978</v>
      </c>
    </row>
    <row r="116" spans="1:10">
      <c r="A116" s="51" t="s">
        <v>2225</v>
      </c>
      <c r="B116" s="51" t="s">
        <v>281</v>
      </c>
      <c r="C116" s="51" t="s">
        <v>84</v>
      </c>
      <c r="D116" s="52">
        <v>21045</v>
      </c>
      <c r="E116" s="34">
        <f t="shared" si="9"/>
        <v>41</v>
      </c>
      <c r="F116" s="51">
        <v>1</v>
      </c>
      <c r="G116" s="61" t="s">
        <v>32</v>
      </c>
      <c r="H116" s="51" t="s">
        <v>2200</v>
      </c>
      <c r="I116" s="62">
        <v>1999</v>
      </c>
      <c r="J116" s="33">
        <v>36331</v>
      </c>
    </row>
    <row r="117" spans="1:10">
      <c r="A117" s="51" t="s">
        <v>4876</v>
      </c>
      <c r="B117" s="38" t="s">
        <v>286</v>
      </c>
      <c r="C117" s="38" t="s">
        <v>61</v>
      </c>
      <c r="D117" s="37">
        <v>24445</v>
      </c>
      <c r="E117" s="41">
        <v>55</v>
      </c>
      <c r="F117" s="38">
        <v>4</v>
      </c>
      <c r="G117" s="38" t="s">
        <v>32</v>
      </c>
      <c r="H117" s="65" t="s">
        <v>4877</v>
      </c>
      <c r="I117" s="50">
        <v>2021</v>
      </c>
      <c r="J117" s="33">
        <v>44444</v>
      </c>
    </row>
    <row r="118" spans="1:10">
      <c r="A118" s="51" t="s">
        <v>2224</v>
      </c>
      <c r="B118" s="51" t="s">
        <v>2183</v>
      </c>
      <c r="C118" s="51" t="s">
        <v>443</v>
      </c>
      <c r="D118" s="52">
        <v>29486</v>
      </c>
      <c r="E118" s="34">
        <f t="shared" ref="E118:E129" si="10">ROUNDDOWN((J118-D118)/365.25, 0)</f>
        <v>25</v>
      </c>
      <c r="F118" s="51">
        <v>9</v>
      </c>
      <c r="G118" s="51" t="s">
        <v>32</v>
      </c>
      <c r="H118" s="51" t="s">
        <v>2221</v>
      </c>
      <c r="I118" s="62">
        <v>2006</v>
      </c>
      <c r="J118" s="33">
        <v>38879</v>
      </c>
    </row>
    <row r="119" spans="1:10">
      <c r="A119" s="51" t="s">
        <v>2223</v>
      </c>
      <c r="B119" s="51" t="s">
        <v>402</v>
      </c>
      <c r="C119" s="51" t="s">
        <v>223</v>
      </c>
      <c r="D119" s="52">
        <v>23419</v>
      </c>
      <c r="E119" s="34">
        <f t="shared" si="10"/>
        <v>37</v>
      </c>
      <c r="F119" s="51">
        <v>2</v>
      </c>
      <c r="G119" s="61" t="s">
        <v>32</v>
      </c>
      <c r="H119" s="51" t="s">
        <v>2085</v>
      </c>
      <c r="I119" s="62">
        <v>2001</v>
      </c>
      <c r="J119" s="33">
        <v>37059</v>
      </c>
    </row>
    <row r="120" spans="1:10">
      <c r="A120" s="51" t="s">
        <v>2222</v>
      </c>
      <c r="B120" s="51" t="s">
        <v>226</v>
      </c>
      <c r="C120" s="51" t="s">
        <v>1151</v>
      </c>
      <c r="D120" s="52">
        <v>26779</v>
      </c>
      <c r="E120" s="34">
        <f t="shared" si="10"/>
        <v>33</v>
      </c>
      <c r="F120" s="51">
        <v>10</v>
      </c>
      <c r="G120" s="61" t="s">
        <v>32</v>
      </c>
      <c r="H120" s="51" t="s">
        <v>2221</v>
      </c>
      <c r="I120" s="62">
        <v>2006</v>
      </c>
      <c r="J120" s="33">
        <v>38879</v>
      </c>
    </row>
    <row r="121" spans="1:10">
      <c r="A121" s="51" t="s">
        <v>2220</v>
      </c>
      <c r="B121" s="51" t="s">
        <v>379</v>
      </c>
      <c r="C121" s="51" t="s">
        <v>62</v>
      </c>
      <c r="D121" s="52">
        <v>25692</v>
      </c>
      <c r="E121" s="34">
        <f t="shared" si="10"/>
        <v>34</v>
      </c>
      <c r="F121" s="51">
        <v>6</v>
      </c>
      <c r="G121" s="61" t="s">
        <v>32</v>
      </c>
      <c r="H121" s="51" t="s">
        <v>1308</v>
      </c>
      <c r="I121" s="62">
        <v>2004</v>
      </c>
      <c r="J121" s="33">
        <v>38151</v>
      </c>
    </row>
    <row r="122" spans="1:10">
      <c r="A122" s="51" t="s">
        <v>2219</v>
      </c>
      <c r="B122" s="51" t="s">
        <v>466</v>
      </c>
      <c r="C122" s="51" t="s">
        <v>1151</v>
      </c>
      <c r="D122" s="52">
        <v>27540</v>
      </c>
      <c r="E122" s="34">
        <f t="shared" si="10"/>
        <v>35</v>
      </c>
      <c r="F122" s="51">
        <v>7</v>
      </c>
      <c r="G122" s="61" t="s">
        <v>32</v>
      </c>
      <c r="H122" s="51" t="s">
        <v>1308</v>
      </c>
      <c r="I122" s="62">
        <v>2010</v>
      </c>
      <c r="J122" s="33">
        <v>40342</v>
      </c>
    </row>
    <row r="123" spans="1:10">
      <c r="A123" s="51" t="s">
        <v>2218</v>
      </c>
      <c r="B123" s="51" t="s">
        <v>561</v>
      </c>
      <c r="C123" s="51" t="s">
        <v>257</v>
      </c>
      <c r="D123" s="52">
        <v>29315</v>
      </c>
      <c r="E123" s="34">
        <f t="shared" si="10"/>
        <v>25</v>
      </c>
      <c r="F123" s="51">
        <v>4</v>
      </c>
      <c r="G123" s="61" t="s">
        <v>32</v>
      </c>
      <c r="H123" s="51" t="s">
        <v>2079</v>
      </c>
      <c r="I123" s="62">
        <v>2005</v>
      </c>
      <c r="J123" s="33">
        <v>38515</v>
      </c>
    </row>
    <row r="124" spans="1:10">
      <c r="A124" s="51" t="s">
        <v>2217</v>
      </c>
      <c r="B124" s="51" t="s">
        <v>281</v>
      </c>
      <c r="C124" s="51" t="s">
        <v>84</v>
      </c>
      <c r="D124" s="52">
        <v>21045</v>
      </c>
      <c r="E124" s="34">
        <f t="shared" si="10"/>
        <v>40</v>
      </c>
      <c r="F124" s="51">
        <v>2</v>
      </c>
      <c r="G124" s="61" t="s">
        <v>32</v>
      </c>
      <c r="H124" s="51" t="s">
        <v>1312</v>
      </c>
      <c r="I124" s="62">
        <v>1998</v>
      </c>
      <c r="J124" s="33">
        <v>35959</v>
      </c>
    </row>
    <row r="125" spans="1:10">
      <c r="A125" s="51" t="s">
        <v>2216</v>
      </c>
      <c r="B125" s="51" t="s">
        <v>379</v>
      </c>
      <c r="C125" s="51" t="s">
        <v>62</v>
      </c>
      <c r="D125" s="52">
        <v>25692</v>
      </c>
      <c r="E125" s="34">
        <f t="shared" si="10"/>
        <v>45</v>
      </c>
      <c r="F125" s="51">
        <v>7</v>
      </c>
      <c r="G125" s="61" t="s">
        <v>32</v>
      </c>
      <c r="H125" s="51" t="s">
        <v>1310</v>
      </c>
      <c r="I125" s="62">
        <v>2015</v>
      </c>
      <c r="J125" s="33">
        <v>42169</v>
      </c>
    </row>
    <row r="126" spans="1:10">
      <c r="A126" s="51" t="s">
        <v>2215</v>
      </c>
      <c r="B126" s="51" t="s">
        <v>2214</v>
      </c>
      <c r="C126" s="51" t="s">
        <v>91</v>
      </c>
      <c r="D126" s="52">
        <v>15662</v>
      </c>
      <c r="E126" s="34">
        <f t="shared" si="10"/>
        <v>54</v>
      </c>
      <c r="F126" s="51">
        <v>3</v>
      </c>
      <c r="G126" s="61" t="s">
        <v>32</v>
      </c>
      <c r="H126" s="51" t="s">
        <v>2178</v>
      </c>
      <c r="I126" s="62">
        <v>1997</v>
      </c>
      <c r="J126" s="33">
        <v>35593</v>
      </c>
    </row>
    <row r="127" spans="1:10">
      <c r="A127" s="51" t="s">
        <v>2213</v>
      </c>
      <c r="B127" s="51" t="s">
        <v>402</v>
      </c>
      <c r="C127" s="51" t="s">
        <v>223</v>
      </c>
      <c r="D127" s="52">
        <v>23419</v>
      </c>
      <c r="E127" s="34">
        <f t="shared" si="10"/>
        <v>35</v>
      </c>
      <c r="F127" s="51">
        <v>2</v>
      </c>
      <c r="G127" s="61" t="s">
        <v>32</v>
      </c>
      <c r="H127" s="51" t="s">
        <v>2200</v>
      </c>
      <c r="I127" s="62">
        <v>1999</v>
      </c>
      <c r="J127" s="33">
        <v>36331</v>
      </c>
    </row>
    <row r="128" spans="1:10">
      <c r="A128" s="51" t="s">
        <v>2212</v>
      </c>
      <c r="B128" s="51" t="s">
        <v>379</v>
      </c>
      <c r="C128" s="51" t="s">
        <v>62</v>
      </c>
      <c r="D128" s="52">
        <v>25692</v>
      </c>
      <c r="E128" s="34">
        <f t="shared" si="10"/>
        <v>39</v>
      </c>
      <c r="F128" s="51">
        <v>6</v>
      </c>
      <c r="G128" s="61" t="s">
        <v>32</v>
      </c>
      <c r="H128" s="51" t="s">
        <v>1310</v>
      </c>
      <c r="I128" s="62">
        <v>2009</v>
      </c>
      <c r="J128" s="33">
        <v>39978</v>
      </c>
    </row>
    <row r="129" spans="1:10">
      <c r="A129" s="51" t="s">
        <v>4126</v>
      </c>
      <c r="B129" s="51" t="s">
        <v>256</v>
      </c>
      <c r="C129" s="51" t="s">
        <v>257</v>
      </c>
      <c r="D129" s="52">
        <v>26057</v>
      </c>
      <c r="E129" s="34">
        <f t="shared" si="10"/>
        <v>47</v>
      </c>
      <c r="F129" s="51">
        <v>3</v>
      </c>
      <c r="G129" s="61" t="s">
        <v>32</v>
      </c>
      <c r="H129" s="51" t="s">
        <v>2232</v>
      </c>
      <c r="I129" s="51">
        <v>2018</v>
      </c>
      <c r="J129" s="52">
        <v>43268</v>
      </c>
    </row>
    <row r="130" spans="1:10">
      <c r="A130" s="51" t="s">
        <v>2211</v>
      </c>
      <c r="B130" s="51" t="s">
        <v>402</v>
      </c>
      <c r="C130" s="51" t="s">
        <v>223</v>
      </c>
      <c r="D130" s="52">
        <v>23419</v>
      </c>
      <c r="E130" s="34">
        <f>ROUNDDOWN((J130-D130)/365.25, 0)</f>
        <v>38</v>
      </c>
      <c r="F130" s="51">
        <v>5</v>
      </c>
      <c r="G130" s="61" t="s">
        <v>32</v>
      </c>
      <c r="H130" s="51" t="s">
        <v>1304</v>
      </c>
      <c r="I130" s="51">
        <v>2002</v>
      </c>
      <c r="J130" s="33">
        <v>37423</v>
      </c>
    </row>
    <row r="131" spans="1:10">
      <c r="A131" s="51" t="s">
        <v>2210</v>
      </c>
      <c r="B131" s="51" t="s">
        <v>466</v>
      </c>
      <c r="C131" s="51" t="s">
        <v>1151</v>
      </c>
      <c r="D131" s="52">
        <v>27540</v>
      </c>
      <c r="E131" s="34">
        <f>ROUNDDOWN((J131-D131)/365.25, 0)</f>
        <v>32</v>
      </c>
      <c r="F131" s="51">
        <v>5</v>
      </c>
      <c r="G131" s="61" t="s">
        <v>32</v>
      </c>
      <c r="H131" s="51" t="s">
        <v>2232</v>
      </c>
      <c r="I131" s="51">
        <v>2007</v>
      </c>
      <c r="J131" s="33">
        <v>39250</v>
      </c>
    </row>
    <row r="132" spans="1:10">
      <c r="A132" s="51" t="s">
        <v>4127</v>
      </c>
      <c r="B132" s="51" t="s">
        <v>2183</v>
      </c>
      <c r="C132" s="51" t="s">
        <v>443</v>
      </c>
      <c r="D132" s="52">
        <v>29486</v>
      </c>
      <c r="E132" s="34">
        <f t="shared" ref="E132" si="11">ROUNDDOWN((J132-D132)/365.25, 0)</f>
        <v>37</v>
      </c>
      <c r="F132" s="51">
        <v>5</v>
      </c>
      <c r="G132" s="51" t="s">
        <v>32</v>
      </c>
      <c r="H132" s="51" t="s">
        <v>2232</v>
      </c>
      <c r="I132" s="51">
        <v>2018</v>
      </c>
      <c r="J132" s="52">
        <v>43268</v>
      </c>
    </row>
    <row r="133" spans="1:10">
      <c r="A133" s="51" t="s">
        <v>2209</v>
      </c>
      <c r="B133" s="51" t="s">
        <v>379</v>
      </c>
      <c r="C133" s="51" t="s">
        <v>62</v>
      </c>
      <c r="D133" s="52">
        <v>25692</v>
      </c>
      <c r="E133" s="34">
        <f>ROUNDDOWN((J133-D133)/365.25, 0)</f>
        <v>37</v>
      </c>
      <c r="F133" s="51">
        <v>7</v>
      </c>
      <c r="G133" s="61" t="s">
        <v>32</v>
      </c>
      <c r="H133" s="51" t="s">
        <v>2232</v>
      </c>
      <c r="I133" s="51">
        <v>2007</v>
      </c>
      <c r="J133" s="33">
        <v>39250</v>
      </c>
    </row>
    <row r="134" spans="1:10">
      <c r="A134" s="51" t="s">
        <v>4712</v>
      </c>
      <c r="B134" s="30" t="s">
        <v>468</v>
      </c>
      <c r="C134" s="30" t="s">
        <v>257</v>
      </c>
      <c r="D134" s="33">
        <v>24722</v>
      </c>
      <c r="E134" s="34">
        <f t="shared" ref="E134" si="12">ROUNDDOWN((J134-D134)/365.25, 0)</f>
        <v>53</v>
      </c>
      <c r="F134" s="51">
        <v>3</v>
      </c>
      <c r="G134" s="51" t="s">
        <v>4092</v>
      </c>
      <c r="H134" s="51" t="s">
        <v>4711</v>
      </c>
      <c r="I134" s="51">
        <v>2020</v>
      </c>
      <c r="J134" s="52">
        <v>44087</v>
      </c>
    </row>
    <row r="135" spans="1:10">
      <c r="A135" s="51" t="s">
        <v>2208</v>
      </c>
      <c r="B135" s="51" t="s">
        <v>2207</v>
      </c>
      <c r="C135" s="51" t="s">
        <v>1151</v>
      </c>
      <c r="D135" s="52">
        <v>27783</v>
      </c>
      <c r="E135" s="34">
        <f>ROUNDDOWN((J135-D135)/365.25, 0)</f>
        <v>34</v>
      </c>
      <c r="F135" s="51">
        <v>8</v>
      </c>
      <c r="G135" s="61" t="s">
        <v>32</v>
      </c>
      <c r="H135" s="51" t="s">
        <v>1308</v>
      </c>
      <c r="I135" s="51">
        <v>2010</v>
      </c>
      <c r="J135" s="33">
        <v>40342</v>
      </c>
    </row>
    <row r="136" spans="1:10">
      <c r="A136" s="51" t="s">
        <v>2206</v>
      </c>
      <c r="B136" s="51" t="s">
        <v>586</v>
      </c>
      <c r="C136" s="51" t="s">
        <v>5167</v>
      </c>
      <c r="D136" s="52">
        <v>27638</v>
      </c>
      <c r="E136" s="34">
        <f>ROUNDDOWN((J136-D136)/365.25, 0)</f>
        <v>38</v>
      </c>
      <c r="F136" s="51">
        <v>11</v>
      </c>
      <c r="G136" s="61" t="s">
        <v>32</v>
      </c>
      <c r="H136" s="51" t="s">
        <v>2073</v>
      </c>
      <c r="I136" s="51">
        <v>2014</v>
      </c>
      <c r="J136" s="33">
        <v>41805</v>
      </c>
    </row>
    <row r="137" spans="1:10">
      <c r="A137" s="51" t="s">
        <v>4128</v>
      </c>
      <c r="B137" s="30" t="s">
        <v>468</v>
      </c>
      <c r="C137" s="30" t="s">
        <v>257</v>
      </c>
      <c r="D137" s="33">
        <v>24722</v>
      </c>
      <c r="E137" s="34">
        <f t="shared" ref="E137:E138" si="13">ROUNDDOWN((J137-D137)/365.25, 0)</f>
        <v>50</v>
      </c>
      <c r="F137" s="51">
        <v>3</v>
      </c>
      <c r="G137" s="51" t="s">
        <v>32</v>
      </c>
      <c r="H137" s="51" t="s">
        <v>2232</v>
      </c>
      <c r="I137" s="51">
        <v>2018</v>
      </c>
      <c r="J137" s="52">
        <v>43268</v>
      </c>
    </row>
    <row r="138" spans="1:10">
      <c r="A138" s="51" t="s">
        <v>2205</v>
      </c>
      <c r="B138" s="51" t="s">
        <v>22</v>
      </c>
      <c r="C138" s="51" t="s">
        <v>58</v>
      </c>
      <c r="D138" s="52">
        <v>20298</v>
      </c>
      <c r="E138" s="34">
        <f t="shared" si="13"/>
        <v>42</v>
      </c>
      <c r="F138" s="51">
        <v>4</v>
      </c>
      <c r="G138" s="61" t="s">
        <v>32</v>
      </c>
      <c r="H138" s="51" t="s">
        <v>1308</v>
      </c>
      <c r="I138" s="62">
        <v>1998</v>
      </c>
      <c r="J138" s="33">
        <v>35959</v>
      </c>
    </row>
    <row r="139" spans="1:10">
      <c r="A139" s="51" t="s">
        <v>4248</v>
      </c>
      <c r="B139" s="30" t="s">
        <v>4224</v>
      </c>
      <c r="C139" s="30" t="s">
        <v>443</v>
      </c>
      <c r="D139" s="33">
        <v>27559</v>
      </c>
      <c r="E139" s="34">
        <v>44</v>
      </c>
      <c r="F139" s="30">
        <v>7</v>
      </c>
      <c r="G139" s="30" t="s">
        <v>32</v>
      </c>
      <c r="H139" s="51" t="s">
        <v>2255</v>
      </c>
      <c r="I139" s="51">
        <v>2019</v>
      </c>
      <c r="J139" s="52">
        <v>43632</v>
      </c>
    </row>
    <row r="140" spans="1:10">
      <c r="A140" s="51" t="s">
        <v>2204</v>
      </c>
      <c r="B140" s="51" t="s">
        <v>404</v>
      </c>
      <c r="C140" s="51" t="s">
        <v>1151</v>
      </c>
      <c r="D140" s="52">
        <v>27783</v>
      </c>
      <c r="E140" s="34">
        <f t="shared" ref="E140" si="14">ROUNDDOWN((J140-D140)/365.25, 0)</f>
        <v>38</v>
      </c>
      <c r="F140" s="51">
        <v>10</v>
      </c>
      <c r="G140" s="61" t="s">
        <v>32</v>
      </c>
      <c r="H140" s="51" t="s">
        <v>2073</v>
      </c>
      <c r="I140" s="62">
        <v>2014</v>
      </c>
      <c r="J140" s="33">
        <v>41805</v>
      </c>
    </row>
    <row r="141" spans="1:10">
      <c r="A141" s="51" t="s">
        <v>4878</v>
      </c>
      <c r="B141" s="38" t="s">
        <v>4213</v>
      </c>
      <c r="C141" s="38" t="s">
        <v>1260</v>
      </c>
      <c r="D141" s="37">
        <v>30339</v>
      </c>
      <c r="E141" s="38">
        <v>38</v>
      </c>
      <c r="F141" s="51">
        <v>5</v>
      </c>
      <c r="G141" s="38" t="s">
        <v>32</v>
      </c>
      <c r="H141" s="65" t="s">
        <v>4877</v>
      </c>
      <c r="I141" s="50">
        <v>2021</v>
      </c>
      <c r="J141" s="33">
        <v>44444</v>
      </c>
    </row>
    <row r="142" spans="1:10">
      <c r="A142" s="51" t="s">
        <v>2203</v>
      </c>
      <c r="B142" s="51" t="s">
        <v>2202</v>
      </c>
      <c r="C142" s="51" t="s">
        <v>99</v>
      </c>
      <c r="D142" s="52">
        <v>27874</v>
      </c>
      <c r="E142" s="34">
        <f t="shared" ref="E142:E152" si="15">ROUNDDOWN((J142-D142)/365.25, 0)</f>
        <v>34</v>
      </c>
      <c r="F142" s="51">
        <v>6</v>
      </c>
      <c r="G142" s="61" t="s">
        <v>32</v>
      </c>
      <c r="H142" s="51" t="s">
        <v>1308</v>
      </c>
      <c r="I142" s="62">
        <v>2010</v>
      </c>
      <c r="J142" s="33">
        <v>40342</v>
      </c>
    </row>
    <row r="143" spans="1:10">
      <c r="A143" s="51" t="s">
        <v>2201</v>
      </c>
      <c r="B143" s="51" t="s">
        <v>111</v>
      </c>
      <c r="C143" s="51" t="s">
        <v>112</v>
      </c>
      <c r="D143" s="52">
        <v>20908</v>
      </c>
      <c r="E143" s="34">
        <f t="shared" si="15"/>
        <v>42</v>
      </c>
      <c r="F143" s="51">
        <v>3</v>
      </c>
      <c r="G143" s="61" t="s">
        <v>32</v>
      </c>
      <c r="H143" s="51" t="s">
        <v>2200</v>
      </c>
      <c r="I143" s="62">
        <v>1999</v>
      </c>
      <c r="J143" s="33">
        <v>36331</v>
      </c>
    </row>
    <row r="144" spans="1:10">
      <c r="A144" s="51" t="s">
        <v>2199</v>
      </c>
      <c r="B144" s="51" t="s">
        <v>561</v>
      </c>
      <c r="C144" s="51" t="s">
        <v>257</v>
      </c>
      <c r="D144" s="52">
        <v>29315</v>
      </c>
      <c r="E144" s="34">
        <f t="shared" si="15"/>
        <v>28</v>
      </c>
      <c r="F144" s="51">
        <v>8</v>
      </c>
      <c r="G144" s="61" t="s">
        <v>32</v>
      </c>
      <c r="H144" s="51" t="s">
        <v>1306</v>
      </c>
      <c r="I144" s="62">
        <v>2008</v>
      </c>
      <c r="J144" s="33">
        <v>39614</v>
      </c>
    </row>
    <row r="145" spans="1:10">
      <c r="A145" s="51" t="s">
        <v>2198</v>
      </c>
      <c r="B145" s="51" t="s">
        <v>2183</v>
      </c>
      <c r="C145" s="51" t="s">
        <v>443</v>
      </c>
      <c r="D145" s="52">
        <v>29486</v>
      </c>
      <c r="E145" s="34">
        <f t="shared" si="15"/>
        <v>22</v>
      </c>
      <c r="F145" s="51">
        <v>9</v>
      </c>
      <c r="G145" s="61" t="s">
        <v>32</v>
      </c>
      <c r="H145" s="51" t="s">
        <v>2069</v>
      </c>
      <c r="I145" s="62">
        <v>2003</v>
      </c>
      <c r="J145" s="33">
        <v>37788</v>
      </c>
    </row>
    <row r="146" spans="1:10">
      <c r="A146" s="51" t="s">
        <v>2197</v>
      </c>
      <c r="B146" s="51" t="s">
        <v>212</v>
      </c>
      <c r="C146" s="51" t="s">
        <v>59</v>
      </c>
      <c r="D146" s="52">
        <v>28266</v>
      </c>
      <c r="E146" s="34">
        <f t="shared" si="15"/>
        <v>30</v>
      </c>
      <c r="F146" s="51">
        <v>6</v>
      </c>
      <c r="G146" s="61" t="s">
        <v>32</v>
      </c>
      <c r="H146" s="51" t="s">
        <v>2173</v>
      </c>
      <c r="I146" s="62">
        <v>2007</v>
      </c>
      <c r="J146" s="33">
        <v>39250</v>
      </c>
    </row>
    <row r="147" spans="1:10">
      <c r="A147" s="51" t="s">
        <v>2196</v>
      </c>
      <c r="B147" s="51" t="s">
        <v>301</v>
      </c>
      <c r="C147" s="51" t="s">
        <v>84</v>
      </c>
      <c r="D147" s="52">
        <v>13456</v>
      </c>
      <c r="E147" s="34">
        <f t="shared" si="15"/>
        <v>63</v>
      </c>
      <c r="F147" s="51">
        <v>4</v>
      </c>
      <c r="G147" s="61" t="s">
        <v>32</v>
      </c>
      <c r="H147" s="51" t="s">
        <v>2170</v>
      </c>
      <c r="I147" s="62">
        <v>2000</v>
      </c>
      <c r="J147" s="33">
        <v>36695</v>
      </c>
    </row>
    <row r="148" spans="1:10">
      <c r="A148" s="51" t="s">
        <v>2195</v>
      </c>
      <c r="B148" s="51" t="s">
        <v>379</v>
      </c>
      <c r="C148" s="51" t="s">
        <v>62</v>
      </c>
      <c r="D148" s="52">
        <v>25692</v>
      </c>
      <c r="E148" s="34">
        <f t="shared" si="15"/>
        <v>35</v>
      </c>
      <c r="F148" s="51">
        <v>7</v>
      </c>
      <c r="G148" s="61" t="s">
        <v>32</v>
      </c>
      <c r="H148" s="51" t="s">
        <v>2178</v>
      </c>
      <c r="I148" s="62">
        <v>2005</v>
      </c>
      <c r="J148" s="33">
        <v>38515</v>
      </c>
    </row>
    <row r="149" spans="1:10">
      <c r="A149" s="51" t="s">
        <v>2194</v>
      </c>
      <c r="B149" s="51" t="s">
        <v>379</v>
      </c>
      <c r="C149" s="51" t="s">
        <v>62</v>
      </c>
      <c r="D149" s="52">
        <v>25692</v>
      </c>
      <c r="E149" s="34">
        <f t="shared" si="15"/>
        <v>38</v>
      </c>
      <c r="F149" s="51">
        <v>7</v>
      </c>
      <c r="G149" s="61" t="s">
        <v>32</v>
      </c>
      <c r="H149" s="51" t="s">
        <v>1306</v>
      </c>
      <c r="I149" s="62">
        <v>2008</v>
      </c>
      <c r="J149" s="33">
        <v>39614</v>
      </c>
    </row>
    <row r="150" spans="1:10">
      <c r="A150" s="51" t="s">
        <v>2193</v>
      </c>
      <c r="B150" s="51" t="s">
        <v>379</v>
      </c>
      <c r="C150" s="51" t="s">
        <v>62</v>
      </c>
      <c r="D150" s="52">
        <v>25692</v>
      </c>
      <c r="E150" s="34">
        <f t="shared" si="15"/>
        <v>46</v>
      </c>
      <c r="F150" s="51">
        <v>10</v>
      </c>
      <c r="G150" s="61" t="s">
        <v>32</v>
      </c>
      <c r="H150" s="51" t="s">
        <v>2180</v>
      </c>
      <c r="I150" s="62">
        <v>2016</v>
      </c>
      <c r="J150" s="33">
        <v>42540</v>
      </c>
    </row>
    <row r="151" spans="1:10">
      <c r="A151" s="51" t="s">
        <v>2192</v>
      </c>
      <c r="B151" s="51" t="s">
        <v>620</v>
      </c>
      <c r="C151" s="51" t="s">
        <v>621</v>
      </c>
      <c r="D151" s="52">
        <v>28704</v>
      </c>
      <c r="E151" s="34">
        <f t="shared" si="15"/>
        <v>32</v>
      </c>
      <c r="F151" s="51">
        <v>7</v>
      </c>
      <c r="G151" s="61" t="s">
        <v>32</v>
      </c>
      <c r="H151" s="51" t="s">
        <v>2178</v>
      </c>
      <c r="I151" s="62">
        <v>2011</v>
      </c>
      <c r="J151" s="33">
        <v>40706</v>
      </c>
    </row>
    <row r="152" spans="1:10">
      <c r="A152" s="51" t="s">
        <v>2190</v>
      </c>
      <c r="B152" s="51" t="s">
        <v>466</v>
      </c>
      <c r="C152" s="51" t="s">
        <v>1151</v>
      </c>
      <c r="D152" s="52">
        <v>27540</v>
      </c>
      <c r="E152" s="34">
        <f t="shared" si="15"/>
        <v>34</v>
      </c>
      <c r="F152" s="51">
        <v>10</v>
      </c>
      <c r="G152" s="61" t="s">
        <v>32</v>
      </c>
      <c r="H152" s="51" t="s">
        <v>2067</v>
      </c>
      <c r="I152" s="62">
        <v>2009</v>
      </c>
      <c r="J152" s="33">
        <v>39978</v>
      </c>
    </row>
    <row r="153" spans="1:10">
      <c r="A153" s="51" t="s">
        <v>4879</v>
      </c>
      <c r="B153" s="38" t="s">
        <v>616</v>
      </c>
      <c r="C153" s="38" t="s">
        <v>62</v>
      </c>
      <c r="D153" s="37">
        <v>25692</v>
      </c>
      <c r="E153" s="41">
        <v>51</v>
      </c>
      <c r="F153" s="38">
        <v>6</v>
      </c>
      <c r="G153" s="38" t="s">
        <v>32</v>
      </c>
      <c r="H153" s="65" t="s">
        <v>4875</v>
      </c>
      <c r="I153" s="50">
        <v>2021</v>
      </c>
      <c r="J153" s="33">
        <v>44444</v>
      </c>
    </row>
    <row r="154" spans="1:10">
      <c r="A154" s="51" t="s">
        <v>2189</v>
      </c>
      <c r="B154" s="51" t="s">
        <v>379</v>
      </c>
      <c r="C154" s="51" t="s">
        <v>62</v>
      </c>
      <c r="D154" s="52">
        <v>25692</v>
      </c>
      <c r="E154" s="34">
        <f>ROUNDDOWN((J154-D154)/365.25, 0)</f>
        <v>36</v>
      </c>
      <c r="F154" s="51">
        <v>11</v>
      </c>
      <c r="G154" s="61" t="s">
        <v>32</v>
      </c>
      <c r="H154" s="51" t="s">
        <v>2188</v>
      </c>
      <c r="I154" s="62">
        <v>2006</v>
      </c>
      <c r="J154" s="33">
        <v>38879</v>
      </c>
    </row>
    <row r="155" spans="1:10">
      <c r="A155" s="51" t="s">
        <v>4129</v>
      </c>
      <c r="B155" s="51" t="s">
        <v>118</v>
      </c>
      <c r="C155" s="51" t="s">
        <v>60</v>
      </c>
      <c r="D155" s="52">
        <v>19633</v>
      </c>
      <c r="E155" s="34">
        <f>ROUNDDOWN((J155-D155)/365.25, 0)</f>
        <v>64</v>
      </c>
      <c r="F155" s="51">
        <v>7</v>
      </c>
      <c r="G155" s="61" t="s">
        <v>32</v>
      </c>
      <c r="H155" s="51" t="s">
        <v>2085</v>
      </c>
      <c r="I155" s="51">
        <v>2018</v>
      </c>
      <c r="J155" s="52">
        <v>43268</v>
      </c>
    </row>
    <row r="156" spans="1:10">
      <c r="A156" s="51" t="s">
        <v>4130</v>
      </c>
      <c r="B156" s="51" t="s">
        <v>466</v>
      </c>
      <c r="C156" s="51" t="s">
        <v>1151</v>
      </c>
      <c r="D156" s="52">
        <v>27540</v>
      </c>
      <c r="E156" s="34">
        <f>ROUNDDOWN((J156-D156)/365.25, 0)</f>
        <v>43</v>
      </c>
      <c r="F156" s="51">
        <v>9</v>
      </c>
      <c r="G156" s="61" t="s">
        <v>32</v>
      </c>
      <c r="H156" s="51" t="s">
        <v>2085</v>
      </c>
      <c r="I156" s="51">
        <v>2018</v>
      </c>
      <c r="J156" s="52">
        <v>43268</v>
      </c>
    </row>
    <row r="157" spans="1:10">
      <c r="A157" s="51" t="s">
        <v>2187</v>
      </c>
      <c r="B157" s="51" t="s">
        <v>2183</v>
      </c>
      <c r="C157" s="51" t="s">
        <v>443</v>
      </c>
      <c r="D157" s="52">
        <v>29486</v>
      </c>
      <c r="E157" s="34">
        <f>ROUNDDOWN((J157-D157)/365.25, 0)</f>
        <v>24</v>
      </c>
      <c r="F157" s="51">
        <v>5</v>
      </c>
      <c r="G157" s="61" t="s">
        <v>32</v>
      </c>
      <c r="H157" s="51" t="s">
        <v>2178</v>
      </c>
      <c r="I157" s="62">
        <v>2005</v>
      </c>
      <c r="J157" s="33">
        <v>38515</v>
      </c>
    </row>
    <row r="158" spans="1:10">
      <c r="A158" s="51" t="s">
        <v>2186</v>
      </c>
      <c r="B158" s="51" t="s">
        <v>2183</v>
      </c>
      <c r="C158" s="51" t="s">
        <v>443</v>
      </c>
      <c r="D158" s="52">
        <v>29486</v>
      </c>
      <c r="E158" s="34">
        <f>ROUNDDOWN((J158-D158)/365.25, 0)</f>
        <v>27</v>
      </c>
      <c r="F158" s="51">
        <v>14</v>
      </c>
      <c r="G158" s="61" t="s">
        <v>32</v>
      </c>
      <c r="H158" s="51" t="s">
        <v>1306</v>
      </c>
      <c r="I158" s="62">
        <v>2008</v>
      </c>
      <c r="J158" s="33">
        <v>39614</v>
      </c>
    </row>
    <row r="159" spans="1:10">
      <c r="A159" s="68" t="s">
        <v>4880</v>
      </c>
      <c r="B159" s="38" t="s">
        <v>394</v>
      </c>
      <c r="C159" s="38" t="s">
        <v>1151</v>
      </c>
      <c r="D159" s="37">
        <v>27540</v>
      </c>
      <c r="E159" s="41">
        <v>46</v>
      </c>
      <c r="F159" s="38">
        <v>7</v>
      </c>
      <c r="G159" s="38" t="s">
        <v>32</v>
      </c>
      <c r="H159" s="30" t="s">
        <v>4875</v>
      </c>
      <c r="I159" s="66">
        <v>2021</v>
      </c>
      <c r="J159" s="33">
        <v>44444</v>
      </c>
    </row>
    <row r="160" spans="1:10">
      <c r="A160" s="51" t="s">
        <v>2185</v>
      </c>
      <c r="B160" s="51" t="s">
        <v>511</v>
      </c>
      <c r="C160" s="51" t="s">
        <v>61</v>
      </c>
      <c r="D160" s="52">
        <v>26500</v>
      </c>
      <c r="E160" s="34">
        <f t="shared" ref="E160:E172" si="16">ROUNDDOWN((J160-D160)/365.25, 0)</f>
        <v>44</v>
      </c>
      <c r="F160" s="51">
        <v>9</v>
      </c>
      <c r="G160" s="61" t="s">
        <v>32</v>
      </c>
      <c r="H160" s="51" t="s">
        <v>2170</v>
      </c>
      <c r="I160" s="62">
        <v>2017</v>
      </c>
      <c r="J160" s="33">
        <v>42904</v>
      </c>
    </row>
    <row r="161" spans="1:10">
      <c r="A161" s="51" t="s">
        <v>2184</v>
      </c>
      <c r="B161" s="51" t="s">
        <v>2183</v>
      </c>
      <c r="C161" s="51" t="s">
        <v>443</v>
      </c>
      <c r="D161" s="52">
        <v>29486</v>
      </c>
      <c r="E161" s="34">
        <f t="shared" si="16"/>
        <v>35</v>
      </c>
      <c r="F161" s="51">
        <v>8</v>
      </c>
      <c r="G161" s="61" t="s">
        <v>32</v>
      </c>
      <c r="H161" s="51" t="s">
        <v>2180</v>
      </c>
      <c r="I161" s="62">
        <v>2016</v>
      </c>
      <c r="J161" s="33">
        <v>42540</v>
      </c>
    </row>
    <row r="162" spans="1:10">
      <c r="A162" s="51" t="s">
        <v>2182</v>
      </c>
      <c r="B162" s="51" t="s">
        <v>466</v>
      </c>
      <c r="C162" s="51" t="s">
        <v>1151</v>
      </c>
      <c r="D162" s="52">
        <v>27540</v>
      </c>
      <c r="E162" s="34">
        <f t="shared" si="16"/>
        <v>36</v>
      </c>
      <c r="F162" s="51">
        <v>9</v>
      </c>
      <c r="G162" s="61" t="s">
        <v>32</v>
      </c>
      <c r="H162" s="51" t="s">
        <v>2178</v>
      </c>
      <c r="I162" s="62">
        <v>2011</v>
      </c>
      <c r="J162" s="33">
        <v>40706</v>
      </c>
    </row>
    <row r="163" spans="1:10">
      <c r="A163" s="51" t="s">
        <v>2181</v>
      </c>
      <c r="B163" s="51" t="s">
        <v>404</v>
      </c>
      <c r="C163" s="51" t="s">
        <v>1151</v>
      </c>
      <c r="D163" s="52">
        <v>27783</v>
      </c>
      <c r="E163" s="34">
        <f t="shared" si="16"/>
        <v>40</v>
      </c>
      <c r="F163" s="51">
        <v>7</v>
      </c>
      <c r="G163" s="61" t="s">
        <v>32</v>
      </c>
      <c r="H163" s="51" t="s">
        <v>2180</v>
      </c>
      <c r="I163" s="62">
        <v>2016</v>
      </c>
      <c r="J163" s="33">
        <v>42540</v>
      </c>
    </row>
    <row r="164" spans="1:10">
      <c r="A164" s="51" t="s">
        <v>2179</v>
      </c>
      <c r="B164" s="51" t="s">
        <v>353</v>
      </c>
      <c r="C164" s="51" t="s">
        <v>906</v>
      </c>
      <c r="D164" s="52">
        <v>27788</v>
      </c>
      <c r="E164" s="34">
        <f t="shared" si="16"/>
        <v>29</v>
      </c>
      <c r="F164" s="51">
        <v>6</v>
      </c>
      <c r="G164" s="61" t="s">
        <v>32</v>
      </c>
      <c r="H164" s="51" t="s">
        <v>2178</v>
      </c>
      <c r="I164" s="62">
        <v>2005</v>
      </c>
      <c r="J164" s="33">
        <v>38515</v>
      </c>
    </row>
    <row r="165" spans="1:10">
      <c r="A165" s="51" t="s">
        <v>2179</v>
      </c>
      <c r="B165" s="51" t="s">
        <v>111</v>
      </c>
      <c r="C165" s="51" t="s">
        <v>112</v>
      </c>
      <c r="D165" s="52">
        <v>20908</v>
      </c>
      <c r="E165" s="34">
        <f t="shared" si="16"/>
        <v>48</v>
      </c>
      <c r="F165" s="51">
        <v>8</v>
      </c>
      <c r="G165" s="61" t="s">
        <v>32</v>
      </c>
      <c r="H165" s="51" t="s">
        <v>2178</v>
      </c>
      <c r="I165" s="62">
        <v>2005</v>
      </c>
      <c r="J165" s="33">
        <v>38515</v>
      </c>
    </row>
    <row r="166" spans="1:10">
      <c r="A166" s="51" t="s">
        <v>2177</v>
      </c>
      <c r="B166" s="51" t="s">
        <v>2174</v>
      </c>
      <c r="C166" s="51" t="s">
        <v>84</v>
      </c>
      <c r="D166" s="52">
        <v>19198</v>
      </c>
      <c r="E166" s="34">
        <f t="shared" si="16"/>
        <v>51</v>
      </c>
      <c r="F166" s="51">
        <v>5</v>
      </c>
      <c r="G166" s="61" t="s">
        <v>32</v>
      </c>
      <c r="H166" s="51" t="s">
        <v>2176</v>
      </c>
      <c r="I166" s="62">
        <v>2004</v>
      </c>
      <c r="J166" s="33">
        <v>38151</v>
      </c>
    </row>
    <row r="167" spans="1:10">
      <c r="A167" s="51" t="s">
        <v>2175</v>
      </c>
      <c r="B167" s="51" t="s">
        <v>2174</v>
      </c>
      <c r="C167" s="51" t="s">
        <v>84</v>
      </c>
      <c r="D167" s="52">
        <v>19198</v>
      </c>
      <c r="E167" s="34">
        <f t="shared" si="16"/>
        <v>59</v>
      </c>
      <c r="F167" s="51">
        <v>9</v>
      </c>
      <c r="G167" s="61" t="s">
        <v>32</v>
      </c>
      <c r="H167" s="51" t="s">
        <v>2173</v>
      </c>
      <c r="I167" s="62">
        <v>2012</v>
      </c>
      <c r="J167" s="33">
        <v>41077</v>
      </c>
    </row>
    <row r="168" spans="1:10">
      <c r="A168" s="51" t="s">
        <v>2172</v>
      </c>
      <c r="B168" s="51" t="s">
        <v>404</v>
      </c>
      <c r="C168" s="51" t="s">
        <v>1151</v>
      </c>
      <c r="D168" s="52">
        <v>27783</v>
      </c>
      <c r="E168" s="34">
        <f t="shared" si="16"/>
        <v>37</v>
      </c>
      <c r="F168" s="51">
        <v>10</v>
      </c>
      <c r="G168" s="61" t="s">
        <v>32</v>
      </c>
      <c r="H168" s="51" t="s">
        <v>2069</v>
      </c>
      <c r="I168" s="62">
        <v>2013</v>
      </c>
      <c r="J168" s="33">
        <v>41441</v>
      </c>
    </row>
    <row r="169" spans="1:10">
      <c r="A169" s="51" t="s">
        <v>2171</v>
      </c>
      <c r="B169" s="51" t="s">
        <v>506</v>
      </c>
      <c r="C169" s="51" t="s">
        <v>61</v>
      </c>
      <c r="D169" s="52">
        <v>23978</v>
      </c>
      <c r="E169" s="34">
        <f t="shared" si="16"/>
        <v>51</v>
      </c>
      <c r="F169" s="51">
        <v>7</v>
      </c>
      <c r="G169" s="51" t="s">
        <v>32</v>
      </c>
      <c r="H169" s="51" t="s">
        <v>2170</v>
      </c>
      <c r="I169" s="62">
        <v>2017</v>
      </c>
      <c r="J169" s="33">
        <v>42904</v>
      </c>
    </row>
    <row r="170" spans="1:10">
      <c r="A170" s="51" t="s">
        <v>2169</v>
      </c>
      <c r="B170" s="51" t="s">
        <v>111</v>
      </c>
      <c r="C170" s="51" t="s">
        <v>112</v>
      </c>
      <c r="D170" s="52">
        <v>20908</v>
      </c>
      <c r="E170" s="34">
        <f t="shared" si="16"/>
        <v>46</v>
      </c>
      <c r="F170" s="51">
        <v>3</v>
      </c>
      <c r="G170" s="61" t="s">
        <v>32</v>
      </c>
      <c r="H170" s="51" t="s">
        <v>1306</v>
      </c>
      <c r="I170" s="62">
        <v>2003</v>
      </c>
      <c r="J170" s="33">
        <v>37787</v>
      </c>
    </row>
    <row r="171" spans="1:10">
      <c r="A171" s="51" t="s">
        <v>2168</v>
      </c>
      <c r="B171" s="51" t="s">
        <v>637</v>
      </c>
      <c r="C171" s="51" t="s">
        <v>60</v>
      </c>
      <c r="D171" s="52">
        <v>22278</v>
      </c>
      <c r="E171" s="34">
        <f t="shared" si="16"/>
        <v>45</v>
      </c>
      <c r="F171" s="51">
        <v>13</v>
      </c>
      <c r="G171" s="51" t="s">
        <v>32</v>
      </c>
      <c r="H171" s="51" t="s">
        <v>2163</v>
      </c>
      <c r="I171" s="62">
        <v>2006</v>
      </c>
      <c r="J171" s="33">
        <v>38879</v>
      </c>
    </row>
    <row r="172" spans="1:10">
      <c r="A172" s="51" t="s">
        <v>2167</v>
      </c>
      <c r="B172" s="51" t="s">
        <v>118</v>
      </c>
      <c r="C172" s="51" t="s">
        <v>60</v>
      </c>
      <c r="D172" s="52">
        <v>19633</v>
      </c>
      <c r="E172" s="34">
        <f t="shared" si="16"/>
        <v>60</v>
      </c>
      <c r="F172" s="51">
        <v>7</v>
      </c>
      <c r="G172" s="61" t="s">
        <v>32</v>
      </c>
      <c r="H172" s="51" t="s">
        <v>1306</v>
      </c>
      <c r="I172" s="62">
        <v>2014</v>
      </c>
      <c r="J172" s="33">
        <v>41805</v>
      </c>
    </row>
    <row r="173" spans="1:10">
      <c r="A173" s="51" t="s">
        <v>4450</v>
      </c>
      <c r="B173" s="38" t="s">
        <v>1133</v>
      </c>
      <c r="C173" s="38" t="s">
        <v>491</v>
      </c>
      <c r="D173" s="37">
        <v>24050</v>
      </c>
      <c r="E173" s="41">
        <v>54</v>
      </c>
      <c r="F173" s="38">
        <v>3</v>
      </c>
      <c r="G173" s="38" t="s">
        <v>69</v>
      </c>
      <c r="H173" s="38" t="s">
        <v>4451</v>
      </c>
      <c r="I173" s="38">
        <v>2020</v>
      </c>
      <c r="J173" s="33">
        <v>43846</v>
      </c>
    </row>
    <row r="174" spans="1:10">
      <c r="A174" s="51" t="s">
        <v>2166</v>
      </c>
      <c r="B174" s="51" t="s">
        <v>466</v>
      </c>
      <c r="C174" s="51" t="s">
        <v>1151</v>
      </c>
      <c r="D174" s="52">
        <v>27540</v>
      </c>
      <c r="E174" s="34">
        <f>ROUNDDOWN((J174-D174)/365.25, 0)</f>
        <v>38</v>
      </c>
      <c r="F174" s="51">
        <v>11</v>
      </c>
      <c r="G174" s="51" t="s">
        <v>32</v>
      </c>
      <c r="H174" s="51" t="s">
        <v>2165</v>
      </c>
      <c r="I174" s="62">
        <v>2013</v>
      </c>
      <c r="J174" s="33">
        <v>41441</v>
      </c>
    </row>
    <row r="175" spans="1:10">
      <c r="A175" s="51" t="s">
        <v>2164</v>
      </c>
      <c r="B175" s="51" t="s">
        <v>561</v>
      </c>
      <c r="C175" s="51" t="s">
        <v>257</v>
      </c>
      <c r="D175" s="52">
        <v>29315</v>
      </c>
      <c r="E175" s="34">
        <f t="shared" ref="E175:E199" si="17">ROUNDDOWN((J175-D175)/365.25, 0)</f>
        <v>26</v>
      </c>
      <c r="F175" s="51">
        <v>8</v>
      </c>
      <c r="G175" s="61" t="s">
        <v>32</v>
      </c>
      <c r="H175" s="51" t="s">
        <v>2163</v>
      </c>
      <c r="I175" s="62">
        <v>2006</v>
      </c>
      <c r="J175" s="33">
        <v>38879</v>
      </c>
    </row>
    <row r="176" spans="1:10">
      <c r="A176" s="51" t="s">
        <v>2162</v>
      </c>
      <c r="B176" s="51" t="s">
        <v>716</v>
      </c>
      <c r="C176" s="51" t="s">
        <v>153</v>
      </c>
      <c r="D176" s="52">
        <v>28691</v>
      </c>
      <c r="E176" s="34">
        <f t="shared" si="17"/>
        <v>28</v>
      </c>
      <c r="F176" s="51">
        <v>9</v>
      </c>
      <c r="G176" s="61" t="s">
        <v>32</v>
      </c>
      <c r="H176" s="51" t="s">
        <v>2150</v>
      </c>
      <c r="I176" s="62">
        <v>2007</v>
      </c>
      <c r="J176" s="33">
        <v>39250</v>
      </c>
    </row>
    <row r="177" spans="1:10">
      <c r="A177" s="51" t="s">
        <v>2161</v>
      </c>
      <c r="B177" s="51" t="s">
        <v>637</v>
      </c>
      <c r="C177" s="51" t="s">
        <v>60</v>
      </c>
      <c r="D177" s="52">
        <v>22278</v>
      </c>
      <c r="E177" s="34">
        <f t="shared" si="17"/>
        <v>43</v>
      </c>
      <c r="F177" s="51">
        <v>8</v>
      </c>
      <c r="G177" s="61" t="s">
        <v>32</v>
      </c>
      <c r="H177" s="51" t="s">
        <v>2145</v>
      </c>
      <c r="I177" s="62">
        <v>2004</v>
      </c>
      <c r="J177" s="33">
        <v>38151</v>
      </c>
    </row>
    <row r="178" spans="1:10">
      <c r="A178" s="51" t="s">
        <v>2160</v>
      </c>
      <c r="B178" s="51" t="s">
        <v>466</v>
      </c>
      <c r="C178" s="51" t="s">
        <v>1151</v>
      </c>
      <c r="D178" s="52">
        <v>27540</v>
      </c>
      <c r="E178" s="34">
        <f t="shared" si="17"/>
        <v>41</v>
      </c>
      <c r="F178" s="51">
        <v>9</v>
      </c>
      <c r="G178" s="61" t="s">
        <v>32</v>
      </c>
      <c r="H178" s="51" t="s">
        <v>2159</v>
      </c>
      <c r="I178" s="62">
        <v>2016</v>
      </c>
      <c r="J178" s="33">
        <v>42540</v>
      </c>
    </row>
    <row r="179" spans="1:10">
      <c r="A179" s="51" t="s">
        <v>2158</v>
      </c>
      <c r="B179" s="51" t="s">
        <v>637</v>
      </c>
      <c r="C179" s="51" t="s">
        <v>60</v>
      </c>
      <c r="D179" s="52">
        <v>22278</v>
      </c>
      <c r="E179" s="34">
        <f t="shared" si="17"/>
        <v>47</v>
      </c>
      <c r="F179" s="51">
        <v>9</v>
      </c>
      <c r="G179" s="61" t="s">
        <v>32</v>
      </c>
      <c r="H179" s="51" t="s">
        <v>2065</v>
      </c>
      <c r="I179" s="62">
        <v>2008</v>
      </c>
      <c r="J179" s="33">
        <v>39614</v>
      </c>
    </row>
    <row r="180" spans="1:10">
      <c r="A180" s="51" t="s">
        <v>2157</v>
      </c>
      <c r="B180" s="51" t="s">
        <v>402</v>
      </c>
      <c r="C180" s="51" t="s">
        <v>223</v>
      </c>
      <c r="D180" s="52">
        <v>23419</v>
      </c>
      <c r="E180" s="34">
        <f t="shared" si="17"/>
        <v>34</v>
      </c>
      <c r="F180" s="51">
        <v>5</v>
      </c>
      <c r="G180" s="61" t="s">
        <v>32</v>
      </c>
      <c r="H180" s="51" t="s">
        <v>2145</v>
      </c>
      <c r="I180" s="62">
        <v>1998</v>
      </c>
      <c r="J180" s="33">
        <v>35959</v>
      </c>
    </row>
    <row r="181" spans="1:10">
      <c r="A181" s="51" t="s">
        <v>2156</v>
      </c>
      <c r="B181" s="51" t="s">
        <v>637</v>
      </c>
      <c r="C181" s="51" t="s">
        <v>60</v>
      </c>
      <c r="D181" s="52">
        <v>22278</v>
      </c>
      <c r="E181" s="34">
        <f t="shared" si="17"/>
        <v>46</v>
      </c>
      <c r="F181" s="51">
        <v>10</v>
      </c>
      <c r="G181" s="61" t="s">
        <v>32</v>
      </c>
      <c r="H181" s="51" t="s">
        <v>2150</v>
      </c>
      <c r="I181" s="62">
        <v>2007</v>
      </c>
      <c r="J181" s="33">
        <v>39250</v>
      </c>
    </row>
    <row r="182" spans="1:10">
      <c r="A182" s="51" t="s">
        <v>2155</v>
      </c>
      <c r="B182" s="51" t="s">
        <v>620</v>
      </c>
      <c r="C182" s="51" t="s">
        <v>621</v>
      </c>
      <c r="D182" s="52">
        <v>28704</v>
      </c>
      <c r="E182" s="34">
        <f t="shared" si="17"/>
        <v>33</v>
      </c>
      <c r="F182" s="51">
        <v>8</v>
      </c>
      <c r="G182" s="61" t="s">
        <v>32</v>
      </c>
      <c r="H182" s="51" t="s">
        <v>2150</v>
      </c>
      <c r="I182" s="62">
        <v>2012</v>
      </c>
      <c r="J182" s="33">
        <v>41077</v>
      </c>
    </row>
    <row r="183" spans="1:10">
      <c r="A183" s="51" t="s">
        <v>2154</v>
      </c>
      <c r="B183" s="51" t="s">
        <v>466</v>
      </c>
      <c r="C183" s="51" t="s">
        <v>1151</v>
      </c>
      <c r="D183" s="52">
        <v>27540</v>
      </c>
      <c r="E183" s="34">
        <f t="shared" si="17"/>
        <v>40</v>
      </c>
      <c r="F183" s="51">
        <v>10</v>
      </c>
      <c r="G183" s="61" t="s">
        <v>32</v>
      </c>
      <c r="H183" s="51" t="s">
        <v>2143</v>
      </c>
      <c r="I183" s="62">
        <v>2015</v>
      </c>
      <c r="J183" s="33">
        <v>42169</v>
      </c>
    </row>
    <row r="184" spans="1:10">
      <c r="A184" s="51" t="s">
        <v>2153</v>
      </c>
      <c r="B184" s="51" t="s">
        <v>404</v>
      </c>
      <c r="C184" s="51" t="s">
        <v>1151</v>
      </c>
      <c r="D184" s="52">
        <v>27783</v>
      </c>
      <c r="E184" s="34">
        <f t="shared" si="17"/>
        <v>38</v>
      </c>
      <c r="F184" s="51">
        <v>8</v>
      </c>
      <c r="G184" s="61" t="s">
        <v>32</v>
      </c>
      <c r="H184" s="51" t="s">
        <v>2143</v>
      </c>
      <c r="I184" s="62">
        <v>2014</v>
      </c>
      <c r="J184" s="33">
        <v>41804</v>
      </c>
    </row>
    <row r="185" spans="1:10">
      <c r="A185" s="51" t="s">
        <v>2152</v>
      </c>
      <c r="B185" s="51" t="s">
        <v>308</v>
      </c>
      <c r="C185" s="51" t="s">
        <v>309</v>
      </c>
      <c r="D185" s="52">
        <v>26454</v>
      </c>
      <c r="E185" s="34">
        <f t="shared" si="17"/>
        <v>36</v>
      </c>
      <c r="F185" s="51">
        <v>13</v>
      </c>
      <c r="G185" s="61" t="s">
        <v>32</v>
      </c>
      <c r="H185" s="51" t="s">
        <v>2143</v>
      </c>
      <c r="I185" s="62">
        <v>2008</v>
      </c>
      <c r="J185" s="33">
        <v>39613</v>
      </c>
    </row>
    <row r="186" spans="1:10">
      <c r="A186" s="51" t="s">
        <v>2151</v>
      </c>
      <c r="B186" s="51" t="s">
        <v>404</v>
      </c>
      <c r="C186" s="51" t="s">
        <v>1151</v>
      </c>
      <c r="D186" s="52">
        <v>27783</v>
      </c>
      <c r="E186" s="34">
        <f t="shared" si="17"/>
        <v>36</v>
      </c>
      <c r="F186" s="51">
        <v>10</v>
      </c>
      <c r="G186" s="61" t="s">
        <v>32</v>
      </c>
      <c r="H186" s="51" t="s">
        <v>2150</v>
      </c>
      <c r="I186" s="62">
        <v>2012</v>
      </c>
      <c r="J186" s="33">
        <v>41077</v>
      </c>
    </row>
    <row r="187" spans="1:10">
      <c r="A187" s="51" t="s">
        <v>2149</v>
      </c>
      <c r="B187" s="51" t="s">
        <v>466</v>
      </c>
      <c r="C187" s="51" t="s">
        <v>1151</v>
      </c>
      <c r="D187" s="52">
        <v>27540</v>
      </c>
      <c r="E187" s="34">
        <f t="shared" si="17"/>
        <v>30</v>
      </c>
      <c r="F187" s="51">
        <v>11</v>
      </c>
      <c r="G187" s="61" t="s">
        <v>32</v>
      </c>
      <c r="H187" s="51" t="s">
        <v>2148</v>
      </c>
      <c r="I187" s="62">
        <v>2005</v>
      </c>
      <c r="J187" s="33">
        <v>38515</v>
      </c>
    </row>
    <row r="188" spans="1:10">
      <c r="A188" s="51" t="s">
        <v>2147</v>
      </c>
      <c r="B188" s="51" t="s">
        <v>693</v>
      </c>
      <c r="C188" s="51" t="s">
        <v>59</v>
      </c>
      <c r="D188" s="52">
        <v>26799</v>
      </c>
      <c r="E188" s="34">
        <f t="shared" si="17"/>
        <v>31</v>
      </c>
      <c r="F188" s="51">
        <v>7</v>
      </c>
      <c r="G188" s="61" t="s">
        <v>32</v>
      </c>
      <c r="H188" s="51" t="s">
        <v>2145</v>
      </c>
      <c r="I188" s="62">
        <v>2004</v>
      </c>
      <c r="J188" s="33">
        <v>38151</v>
      </c>
    </row>
    <row r="189" spans="1:10">
      <c r="A189" s="51" t="s">
        <v>2146</v>
      </c>
      <c r="B189" s="51" t="s">
        <v>632</v>
      </c>
      <c r="C189" s="51" t="s">
        <v>58</v>
      </c>
      <c r="D189" s="52">
        <v>28291</v>
      </c>
      <c r="E189" s="34">
        <f t="shared" si="17"/>
        <v>33</v>
      </c>
      <c r="F189" s="51">
        <v>10</v>
      </c>
      <c r="G189" s="61" t="s">
        <v>32</v>
      </c>
      <c r="H189" s="51" t="s">
        <v>2145</v>
      </c>
      <c r="I189" s="62">
        <v>2011</v>
      </c>
      <c r="J189" s="33">
        <v>40707</v>
      </c>
    </row>
    <row r="190" spans="1:10">
      <c r="A190" s="51" t="s">
        <v>4452</v>
      </c>
      <c r="B190" s="30" t="s">
        <v>4400</v>
      </c>
      <c r="C190" s="30" t="s">
        <v>4399</v>
      </c>
      <c r="D190" s="33">
        <v>28700</v>
      </c>
      <c r="E190" s="34">
        <f t="shared" si="17"/>
        <v>41</v>
      </c>
      <c r="F190" s="51">
        <v>4</v>
      </c>
      <c r="G190" s="38" t="s">
        <v>69</v>
      </c>
      <c r="H190" s="36" t="s">
        <v>4453</v>
      </c>
      <c r="I190" s="30">
        <v>2020</v>
      </c>
      <c r="J190" s="33">
        <v>43846</v>
      </c>
    </row>
    <row r="191" spans="1:10">
      <c r="A191" s="51" t="s">
        <v>2144</v>
      </c>
      <c r="B191" s="51" t="s">
        <v>404</v>
      </c>
      <c r="C191" s="51" t="s">
        <v>1151</v>
      </c>
      <c r="D191" s="52">
        <v>27783</v>
      </c>
      <c r="E191" s="34">
        <f t="shared" si="17"/>
        <v>39</v>
      </c>
      <c r="F191" s="51">
        <v>11</v>
      </c>
      <c r="G191" s="61" t="s">
        <v>32</v>
      </c>
      <c r="H191" s="51" t="s">
        <v>2143</v>
      </c>
      <c r="I191" s="62">
        <v>2015</v>
      </c>
      <c r="J191" s="33">
        <v>42169</v>
      </c>
    </row>
    <row r="192" spans="1:10">
      <c r="A192" s="51" t="s">
        <v>2142</v>
      </c>
      <c r="B192" s="51" t="s">
        <v>637</v>
      </c>
      <c r="C192" s="51" t="s">
        <v>60</v>
      </c>
      <c r="D192" s="52">
        <v>22278</v>
      </c>
      <c r="E192" s="34">
        <f t="shared" si="17"/>
        <v>44</v>
      </c>
      <c r="F192" s="51">
        <v>10</v>
      </c>
      <c r="G192" s="61" t="s">
        <v>32</v>
      </c>
      <c r="H192" s="51" t="s">
        <v>2057</v>
      </c>
      <c r="I192" s="62">
        <v>2005</v>
      </c>
      <c r="J192" s="33">
        <v>38515</v>
      </c>
    </row>
    <row r="193" spans="1:10">
      <c r="A193" s="51" t="s">
        <v>2141</v>
      </c>
      <c r="B193" s="51" t="s">
        <v>226</v>
      </c>
      <c r="C193" s="51" t="s">
        <v>1151</v>
      </c>
      <c r="D193" s="52">
        <v>26779</v>
      </c>
      <c r="E193" s="34">
        <f t="shared" si="17"/>
        <v>32</v>
      </c>
      <c r="F193" s="51">
        <v>12</v>
      </c>
      <c r="G193" s="61" t="s">
        <v>32</v>
      </c>
      <c r="H193" s="51" t="s">
        <v>2057</v>
      </c>
      <c r="I193" s="62">
        <v>2005</v>
      </c>
      <c r="J193" s="33">
        <v>38515</v>
      </c>
    </row>
    <row r="194" spans="1:10">
      <c r="A194" s="51" t="s">
        <v>2140</v>
      </c>
      <c r="B194" s="51" t="s">
        <v>693</v>
      </c>
      <c r="C194" s="51" t="s">
        <v>59</v>
      </c>
      <c r="D194" s="52">
        <v>26799</v>
      </c>
      <c r="E194" s="34">
        <f t="shared" si="17"/>
        <v>32</v>
      </c>
      <c r="F194" s="51">
        <v>9</v>
      </c>
      <c r="G194" s="61" t="s">
        <v>32</v>
      </c>
      <c r="H194" s="51" t="s">
        <v>2057</v>
      </c>
      <c r="I194" s="62">
        <v>2005</v>
      </c>
      <c r="J194" s="33">
        <v>38515</v>
      </c>
    </row>
    <row r="195" spans="1:10">
      <c r="A195" s="51" t="s">
        <v>2139</v>
      </c>
      <c r="B195" s="51" t="s">
        <v>466</v>
      </c>
      <c r="C195" s="51" t="s">
        <v>1151</v>
      </c>
      <c r="D195" s="52">
        <v>27540</v>
      </c>
      <c r="E195" s="34">
        <f t="shared" si="17"/>
        <v>33</v>
      </c>
      <c r="F195" s="51">
        <v>10</v>
      </c>
      <c r="G195" s="61" t="s">
        <v>32</v>
      </c>
      <c r="H195" s="51" t="s">
        <v>1785</v>
      </c>
      <c r="I195" s="62">
        <v>2008</v>
      </c>
      <c r="J195" s="33">
        <v>39614</v>
      </c>
    </row>
    <row r="196" spans="1:10">
      <c r="A196" s="51" t="s">
        <v>2138</v>
      </c>
      <c r="B196" s="51" t="s">
        <v>466</v>
      </c>
      <c r="C196" s="51" t="s">
        <v>1151</v>
      </c>
      <c r="D196" s="52">
        <v>27540</v>
      </c>
      <c r="E196" s="34">
        <f t="shared" si="17"/>
        <v>37</v>
      </c>
      <c r="F196" s="51">
        <v>11</v>
      </c>
      <c r="G196" s="61" t="s">
        <v>32</v>
      </c>
      <c r="H196" s="51" t="s">
        <v>2055</v>
      </c>
      <c r="I196" s="62">
        <v>2012</v>
      </c>
      <c r="J196" s="33">
        <v>41077</v>
      </c>
    </row>
    <row r="197" spans="1:10">
      <c r="A197" s="51" t="s">
        <v>4250</v>
      </c>
      <c r="B197" s="30" t="s">
        <v>468</v>
      </c>
      <c r="C197" s="30" t="s">
        <v>257</v>
      </c>
      <c r="D197" s="33">
        <v>24722</v>
      </c>
      <c r="E197" s="34">
        <f t="shared" si="17"/>
        <v>51</v>
      </c>
      <c r="F197" s="51">
        <v>3</v>
      </c>
      <c r="G197" s="51" t="s">
        <v>32</v>
      </c>
      <c r="H197" s="51" t="s">
        <v>5164</v>
      </c>
      <c r="I197" s="51">
        <v>2019</v>
      </c>
      <c r="J197" s="52">
        <v>43632</v>
      </c>
    </row>
    <row r="198" spans="1:10">
      <c r="A198" s="51" t="s">
        <v>2137</v>
      </c>
      <c r="B198" s="51" t="s">
        <v>693</v>
      </c>
      <c r="C198" s="51" t="s">
        <v>59</v>
      </c>
      <c r="D198" s="52">
        <v>26799</v>
      </c>
      <c r="E198" s="34">
        <f t="shared" si="17"/>
        <v>33</v>
      </c>
      <c r="F198" s="51">
        <v>12</v>
      </c>
      <c r="G198" s="61" t="s">
        <v>32</v>
      </c>
      <c r="H198" s="51" t="s">
        <v>2052</v>
      </c>
      <c r="I198" s="62">
        <v>2006</v>
      </c>
      <c r="J198" s="33">
        <v>38879</v>
      </c>
    </row>
    <row r="199" spans="1:10">
      <c r="A199" s="51" t="s">
        <v>2136</v>
      </c>
      <c r="B199" s="51" t="s">
        <v>673</v>
      </c>
      <c r="C199" s="51" t="s">
        <v>84</v>
      </c>
      <c r="D199" s="52">
        <v>23190</v>
      </c>
      <c r="E199" s="34">
        <f t="shared" si="17"/>
        <v>32</v>
      </c>
      <c r="F199" s="51">
        <v>6</v>
      </c>
      <c r="G199" s="61" t="s">
        <v>32</v>
      </c>
      <c r="H199" s="51" t="s">
        <v>2059</v>
      </c>
      <c r="I199" s="62">
        <v>1996</v>
      </c>
      <c r="J199" s="33">
        <v>35229</v>
      </c>
    </row>
    <row r="200" spans="1:10">
      <c r="A200" s="51" t="s">
        <v>4715</v>
      </c>
      <c r="B200" s="30" t="s">
        <v>4692</v>
      </c>
      <c r="C200" s="30" t="s">
        <v>153</v>
      </c>
      <c r="D200" s="33">
        <v>27092</v>
      </c>
      <c r="E200" s="34">
        <v>46</v>
      </c>
      <c r="F200" s="30">
        <v>5</v>
      </c>
      <c r="G200" s="30" t="s">
        <v>4092</v>
      </c>
      <c r="H200" s="30" t="s">
        <v>4716</v>
      </c>
      <c r="I200" s="30">
        <v>2020</v>
      </c>
      <c r="J200" s="33">
        <v>44087</v>
      </c>
    </row>
    <row r="201" spans="1:10">
      <c r="A201" s="51" t="s">
        <v>2135</v>
      </c>
      <c r="B201" s="51" t="s">
        <v>402</v>
      </c>
      <c r="C201" s="51" t="s">
        <v>223</v>
      </c>
      <c r="D201" s="52">
        <v>23419</v>
      </c>
      <c r="E201" s="34">
        <f>ROUNDDOWN((J201-D201)/365.25, 0)</f>
        <v>33</v>
      </c>
      <c r="F201" s="51">
        <v>4</v>
      </c>
      <c r="G201" s="61" t="s">
        <v>32</v>
      </c>
      <c r="H201" s="51" t="s">
        <v>2057</v>
      </c>
      <c r="I201" s="51">
        <v>1997</v>
      </c>
      <c r="J201" s="33">
        <v>35593</v>
      </c>
    </row>
    <row r="202" spans="1:10">
      <c r="A202" s="51" t="s">
        <v>2134</v>
      </c>
      <c r="B202" s="51" t="s">
        <v>637</v>
      </c>
      <c r="C202" s="51" t="s">
        <v>60</v>
      </c>
      <c r="D202" s="52">
        <v>22278</v>
      </c>
      <c r="E202" s="34">
        <f>ROUNDDOWN((J202-D202)/365.25, 0)</f>
        <v>42</v>
      </c>
      <c r="F202" s="51">
        <v>5</v>
      </c>
      <c r="G202" s="61" t="s">
        <v>32</v>
      </c>
      <c r="H202" s="51" t="s">
        <v>1785</v>
      </c>
      <c r="I202" s="51">
        <v>2003</v>
      </c>
      <c r="J202" s="33">
        <v>37787</v>
      </c>
    </row>
    <row r="203" spans="1:10">
      <c r="A203" s="51" t="s">
        <v>2133</v>
      </c>
      <c r="B203" s="51" t="s">
        <v>404</v>
      </c>
      <c r="C203" s="51" t="s">
        <v>1151</v>
      </c>
      <c r="D203" s="52">
        <v>27783</v>
      </c>
      <c r="E203" s="34">
        <f>ROUNDDOWN((J203-D203)/365.25, 0)</f>
        <v>32</v>
      </c>
      <c r="F203" s="51">
        <v>12</v>
      </c>
      <c r="G203" s="61" t="s">
        <v>32</v>
      </c>
      <c r="H203" s="51" t="s">
        <v>1301</v>
      </c>
      <c r="I203" s="51">
        <v>2008</v>
      </c>
      <c r="J203" s="33">
        <v>39614</v>
      </c>
    </row>
    <row r="204" spans="1:10">
      <c r="A204" s="51" t="s">
        <v>2132</v>
      </c>
      <c r="B204" s="51" t="s">
        <v>466</v>
      </c>
      <c r="C204" s="51" t="s">
        <v>1151</v>
      </c>
      <c r="D204" s="52">
        <v>27540</v>
      </c>
      <c r="E204" s="34">
        <f>ROUNDDOWN((J204-D204)/365.25, 0)</f>
        <v>42</v>
      </c>
      <c r="F204" s="51">
        <v>10</v>
      </c>
      <c r="G204" s="61" t="s">
        <v>32</v>
      </c>
      <c r="H204" s="51" t="s">
        <v>2131</v>
      </c>
      <c r="I204" s="51">
        <v>2017</v>
      </c>
      <c r="J204" s="33">
        <v>42904</v>
      </c>
    </row>
    <row r="205" spans="1:10">
      <c r="A205" s="51" t="s">
        <v>4460</v>
      </c>
      <c r="B205" s="38" t="s">
        <v>4213</v>
      </c>
      <c r="C205" s="38" t="s">
        <v>1260</v>
      </c>
      <c r="D205" s="37">
        <v>30339</v>
      </c>
      <c r="E205" s="38">
        <v>37</v>
      </c>
      <c r="F205" s="51">
        <v>6</v>
      </c>
      <c r="G205" s="30" t="s">
        <v>69</v>
      </c>
      <c r="H205" s="30" t="s">
        <v>4459</v>
      </c>
      <c r="I205" s="30">
        <v>2020</v>
      </c>
      <c r="J205" s="33">
        <v>43846</v>
      </c>
    </row>
    <row r="206" spans="1:10">
      <c r="A206" s="51" t="s">
        <v>2130</v>
      </c>
      <c r="B206" s="51" t="s">
        <v>725</v>
      </c>
      <c r="C206" s="51" t="s">
        <v>58</v>
      </c>
      <c r="D206" s="52">
        <v>26839</v>
      </c>
      <c r="E206" s="34">
        <f>ROUNDDOWN((J206-D206)/365.25, 0)</f>
        <v>30</v>
      </c>
      <c r="F206" s="51">
        <v>11</v>
      </c>
      <c r="G206" s="61" t="s">
        <v>32</v>
      </c>
      <c r="H206" s="51" t="s">
        <v>2129</v>
      </c>
      <c r="I206" s="51">
        <v>2004</v>
      </c>
      <c r="J206" s="33">
        <v>38151</v>
      </c>
    </row>
    <row r="207" spans="1:10">
      <c r="A207" s="51" t="s">
        <v>4461</v>
      </c>
      <c r="B207" s="30" t="s">
        <v>4333</v>
      </c>
      <c r="C207" s="30" t="s">
        <v>57</v>
      </c>
      <c r="D207" s="33">
        <v>20695</v>
      </c>
      <c r="E207" s="34">
        <f t="shared" ref="E207" si="18">ROUNDDOWN((J207-D207)/365.25, 0)</f>
        <v>63</v>
      </c>
      <c r="F207" s="61">
        <v>7</v>
      </c>
      <c r="G207" s="30" t="s">
        <v>69</v>
      </c>
      <c r="H207" s="30" t="s">
        <v>4462</v>
      </c>
      <c r="I207" s="30">
        <v>2020</v>
      </c>
      <c r="J207" s="33">
        <v>43846</v>
      </c>
    </row>
    <row r="208" spans="1:10">
      <c r="A208" s="51" t="s">
        <v>4463</v>
      </c>
      <c r="B208" s="30" t="s">
        <v>4198</v>
      </c>
      <c r="C208" s="30" t="s">
        <v>4559</v>
      </c>
      <c r="D208" s="33">
        <v>32476</v>
      </c>
      <c r="E208" s="30">
        <v>31</v>
      </c>
      <c r="F208" s="30">
        <v>8</v>
      </c>
      <c r="G208" s="30" t="s">
        <v>69</v>
      </c>
      <c r="H208" s="30" t="s">
        <v>4468</v>
      </c>
      <c r="I208" s="30">
        <v>2020</v>
      </c>
      <c r="J208" s="33">
        <v>43846</v>
      </c>
    </row>
    <row r="209" spans="1:10">
      <c r="A209" s="51" t="s">
        <v>2128</v>
      </c>
      <c r="B209" s="51" t="s">
        <v>632</v>
      </c>
      <c r="C209" s="51" t="s">
        <v>58</v>
      </c>
      <c r="D209" s="52">
        <v>28291</v>
      </c>
      <c r="E209" s="34">
        <f>ROUNDDOWN((J209-D209)/365.25, 0)</f>
        <v>31</v>
      </c>
      <c r="F209" s="51">
        <v>12</v>
      </c>
      <c r="G209" s="61" t="s">
        <v>32</v>
      </c>
      <c r="H209" s="51" t="s">
        <v>2127</v>
      </c>
      <c r="I209" s="62">
        <v>2009</v>
      </c>
      <c r="J209" s="33">
        <v>39978</v>
      </c>
    </row>
    <row r="210" spans="1:10">
      <c r="A210" s="51" t="s">
        <v>2126</v>
      </c>
      <c r="B210" s="51" t="s">
        <v>466</v>
      </c>
      <c r="C210" s="51" t="s">
        <v>1151</v>
      </c>
      <c r="D210" s="52">
        <v>27540</v>
      </c>
      <c r="E210" s="34">
        <f>ROUNDDOWN((J210-D210)/365.25, 0)</f>
        <v>39</v>
      </c>
      <c r="F210" s="51">
        <v>12</v>
      </c>
      <c r="G210" s="61" t="s">
        <v>32</v>
      </c>
      <c r="H210" s="51" t="s">
        <v>2122</v>
      </c>
      <c r="I210" s="62">
        <v>2014</v>
      </c>
      <c r="J210" s="33">
        <v>41805</v>
      </c>
    </row>
    <row r="211" spans="1:10">
      <c r="A211" s="51" t="s">
        <v>2125</v>
      </c>
      <c r="B211" s="51" t="s">
        <v>576</v>
      </c>
      <c r="C211" s="51" t="s">
        <v>112</v>
      </c>
      <c r="D211" s="52">
        <v>18594</v>
      </c>
      <c r="E211" s="34">
        <f>ROUNDDOWN((J211-D211)/365.25, 0)</f>
        <v>53</v>
      </c>
      <c r="F211" s="51">
        <v>12</v>
      </c>
      <c r="G211" s="61" t="s">
        <v>32</v>
      </c>
      <c r="H211" s="51" t="s">
        <v>2124</v>
      </c>
      <c r="I211" s="62">
        <v>2004</v>
      </c>
      <c r="J211" s="33">
        <v>38151</v>
      </c>
    </row>
    <row r="212" spans="1:10">
      <c r="A212" s="51" t="s">
        <v>2123</v>
      </c>
      <c r="B212" s="51" t="s">
        <v>693</v>
      </c>
      <c r="C212" s="51" t="s">
        <v>59</v>
      </c>
      <c r="D212" s="52">
        <v>26799</v>
      </c>
      <c r="E212" s="34">
        <f>ROUNDDOWN((J212-D212)/365.25, 0)</f>
        <v>30</v>
      </c>
      <c r="F212" s="51">
        <v>6</v>
      </c>
      <c r="G212" s="61" t="s">
        <v>32</v>
      </c>
      <c r="H212" s="51" t="s">
        <v>2122</v>
      </c>
      <c r="I212" s="62">
        <v>2003</v>
      </c>
      <c r="J212" s="33">
        <v>37787</v>
      </c>
    </row>
    <row r="213" spans="1:10">
      <c r="A213" s="51" t="s">
        <v>2121</v>
      </c>
      <c r="B213" s="51" t="s">
        <v>1302</v>
      </c>
      <c r="C213" s="51" t="s">
        <v>84</v>
      </c>
      <c r="D213" s="52">
        <v>20124</v>
      </c>
      <c r="E213" s="34">
        <f t="shared" ref="E213" si="19">ROUNDDOWN((J213-D213)/365.25, 0)</f>
        <v>59</v>
      </c>
      <c r="F213" s="51">
        <v>14</v>
      </c>
      <c r="G213" s="61" t="s">
        <v>32</v>
      </c>
      <c r="H213" s="51" t="s">
        <v>2120</v>
      </c>
      <c r="I213" s="62">
        <v>2014</v>
      </c>
      <c r="J213" s="33">
        <v>41805</v>
      </c>
    </row>
    <row r="214" spans="1:10">
      <c r="A214" s="91" t="s">
        <v>24</v>
      </c>
      <c r="B214" s="91" t="s">
        <v>25</v>
      </c>
      <c r="C214" s="91" t="s">
        <v>26</v>
      </c>
      <c r="D214" s="92" t="s">
        <v>27</v>
      </c>
      <c r="E214" s="92" t="s">
        <v>3589</v>
      </c>
      <c r="F214" s="91" t="s">
        <v>28</v>
      </c>
      <c r="G214" s="91" t="s">
        <v>29</v>
      </c>
      <c r="H214" s="91" t="s">
        <v>30</v>
      </c>
      <c r="I214" s="91" t="s">
        <v>37</v>
      </c>
      <c r="J214" s="91" t="s">
        <v>4029</v>
      </c>
    </row>
    <row r="215" spans="1:10">
      <c r="A215" s="93" t="s">
        <v>4321</v>
      </c>
      <c r="B215" s="93"/>
      <c r="C215" s="93"/>
      <c r="D215" s="94"/>
      <c r="E215" s="94"/>
      <c r="F215" s="94"/>
      <c r="G215" s="94"/>
      <c r="H215" s="93"/>
      <c r="I215" s="93"/>
      <c r="J215" s="93"/>
    </row>
    <row r="216" spans="1:10">
      <c r="A216" s="85" t="s">
        <v>3472</v>
      </c>
      <c r="B216" s="85"/>
      <c r="C216" s="85"/>
      <c r="D216" s="86"/>
      <c r="E216" s="86"/>
      <c r="F216" s="86"/>
      <c r="G216" s="86"/>
      <c r="H216" s="85"/>
      <c r="I216" s="85"/>
      <c r="J216" s="85"/>
    </row>
    <row r="217" spans="1:10">
      <c r="A217" s="51" t="s">
        <v>2119</v>
      </c>
      <c r="B217" s="51" t="s">
        <v>2118</v>
      </c>
      <c r="C217" s="51" t="s">
        <v>823</v>
      </c>
      <c r="D217" s="52">
        <v>20369</v>
      </c>
      <c r="E217" s="34">
        <f>ROUNDDOWN((J217-D217)/365.25, 0)</f>
        <v>41</v>
      </c>
      <c r="F217" s="51">
        <v>1</v>
      </c>
      <c r="G217" s="61" t="s">
        <v>32</v>
      </c>
      <c r="H217" s="51" t="s">
        <v>2117</v>
      </c>
      <c r="I217" s="51">
        <v>1997</v>
      </c>
      <c r="J217" s="33">
        <v>35490</v>
      </c>
    </row>
    <row r="218" spans="1:10">
      <c r="A218" s="85" t="s">
        <v>3473</v>
      </c>
      <c r="B218" s="85"/>
      <c r="C218" s="85"/>
      <c r="D218" s="86"/>
      <c r="E218" s="86"/>
      <c r="F218" s="86"/>
      <c r="G218" s="86"/>
      <c r="H218" s="85"/>
      <c r="I218" s="85"/>
      <c r="J218" s="85"/>
    </row>
    <row r="219" spans="1:10">
      <c r="A219" s="51" t="s">
        <v>2116</v>
      </c>
      <c r="B219" s="51" t="s">
        <v>2115</v>
      </c>
      <c r="C219" s="51" t="s">
        <v>99</v>
      </c>
      <c r="D219" s="52">
        <v>17956</v>
      </c>
      <c r="E219" s="34">
        <f t="shared" ref="E219:E224" si="20">ROUNDDOWN((J219-D219)/365.25, 0)</f>
        <v>42</v>
      </c>
      <c r="F219" s="51">
        <v>1</v>
      </c>
      <c r="G219" s="61" t="s">
        <v>32</v>
      </c>
      <c r="H219" s="51" t="s">
        <v>1690</v>
      </c>
      <c r="I219" s="51">
        <v>1991</v>
      </c>
      <c r="J219" s="33">
        <v>33496</v>
      </c>
    </row>
    <row r="220" spans="1:10">
      <c r="A220" s="51" t="s">
        <v>2114</v>
      </c>
      <c r="B220" s="51" t="s">
        <v>1778</v>
      </c>
      <c r="C220" s="51" t="s">
        <v>257</v>
      </c>
      <c r="D220" s="52">
        <v>21615</v>
      </c>
      <c r="E220" s="34">
        <f t="shared" si="20"/>
        <v>42</v>
      </c>
      <c r="F220" s="51">
        <v>1</v>
      </c>
      <c r="G220" s="61" t="s">
        <v>32</v>
      </c>
      <c r="H220" s="51" t="s">
        <v>2113</v>
      </c>
      <c r="I220" s="51">
        <v>2001</v>
      </c>
      <c r="J220" s="33">
        <v>37138</v>
      </c>
    </row>
    <row r="221" spans="1:10">
      <c r="A221" s="51" t="s">
        <v>2112</v>
      </c>
      <c r="B221" s="51" t="s">
        <v>817</v>
      </c>
      <c r="C221" s="51" t="s">
        <v>58</v>
      </c>
      <c r="D221" s="52">
        <v>21928</v>
      </c>
      <c r="E221" s="34">
        <f t="shared" si="20"/>
        <v>41</v>
      </c>
      <c r="F221" s="51">
        <v>2</v>
      </c>
      <c r="G221" s="61" t="s">
        <v>32</v>
      </c>
      <c r="H221" s="51" t="s">
        <v>848</v>
      </c>
      <c r="I221" s="51">
        <v>2001</v>
      </c>
      <c r="J221" s="33">
        <v>37138</v>
      </c>
    </row>
    <row r="222" spans="1:10">
      <c r="A222" s="51" t="s">
        <v>2111</v>
      </c>
      <c r="B222" s="51" t="s">
        <v>889</v>
      </c>
      <c r="C222" s="51" t="s">
        <v>112</v>
      </c>
      <c r="D222" s="52">
        <v>21461</v>
      </c>
      <c r="E222" s="34">
        <f t="shared" si="20"/>
        <v>35</v>
      </c>
      <c r="F222" s="51">
        <v>1</v>
      </c>
      <c r="G222" s="61" t="s">
        <v>32</v>
      </c>
      <c r="H222" s="51" t="s">
        <v>2107</v>
      </c>
      <c r="I222" s="51">
        <v>1994</v>
      </c>
      <c r="J222" s="33">
        <v>34589</v>
      </c>
    </row>
    <row r="223" spans="1:10">
      <c r="A223" s="51" t="s">
        <v>2110</v>
      </c>
      <c r="B223" s="51" t="s">
        <v>889</v>
      </c>
      <c r="C223" s="51" t="s">
        <v>112</v>
      </c>
      <c r="D223" s="52">
        <v>21461</v>
      </c>
      <c r="E223" s="34">
        <f t="shared" si="20"/>
        <v>32</v>
      </c>
      <c r="F223" s="51">
        <v>2</v>
      </c>
      <c r="G223" s="61" t="s">
        <v>32</v>
      </c>
      <c r="H223" s="51" t="s">
        <v>1690</v>
      </c>
      <c r="I223" s="51">
        <v>1991</v>
      </c>
      <c r="J223" s="33">
        <v>33496</v>
      </c>
    </row>
    <row r="224" spans="1:10">
      <c r="A224" s="51" t="s">
        <v>2109</v>
      </c>
      <c r="B224" s="51" t="s">
        <v>889</v>
      </c>
      <c r="C224" s="51" t="s">
        <v>112</v>
      </c>
      <c r="D224" s="52">
        <v>21461</v>
      </c>
      <c r="E224" s="34">
        <f t="shared" si="20"/>
        <v>34</v>
      </c>
      <c r="F224" s="51">
        <v>1</v>
      </c>
      <c r="G224" s="61" t="s">
        <v>32</v>
      </c>
      <c r="H224" s="51" t="s">
        <v>2103</v>
      </c>
      <c r="I224" s="51">
        <v>1993</v>
      </c>
      <c r="J224" s="33">
        <v>34228</v>
      </c>
    </row>
    <row r="225" spans="1:10">
      <c r="A225" s="51" t="s">
        <v>4677</v>
      </c>
      <c r="B225" s="51" t="s">
        <v>844</v>
      </c>
      <c r="C225" s="51" t="s">
        <v>257</v>
      </c>
      <c r="D225" s="52">
        <v>23919</v>
      </c>
      <c r="E225" s="34">
        <v>35</v>
      </c>
      <c r="F225" s="51">
        <v>1</v>
      </c>
      <c r="G225" s="61" t="s">
        <v>32</v>
      </c>
      <c r="H225" s="51" t="s">
        <v>4678</v>
      </c>
      <c r="I225" s="51">
        <v>2000</v>
      </c>
      <c r="J225" s="52">
        <v>36625</v>
      </c>
    </row>
    <row r="226" spans="1:10">
      <c r="A226" s="51" t="s">
        <v>2108</v>
      </c>
      <c r="B226" s="51" t="s">
        <v>2053</v>
      </c>
      <c r="C226" s="51" t="s">
        <v>84</v>
      </c>
      <c r="D226" s="52">
        <v>20506</v>
      </c>
      <c r="E226" s="34">
        <f>ROUNDDOWN((J226-D226)/365.25, 0)</f>
        <v>38</v>
      </c>
      <c r="F226" s="51">
        <v>2</v>
      </c>
      <c r="G226" s="61" t="s">
        <v>32</v>
      </c>
      <c r="H226" s="51" t="s">
        <v>2107</v>
      </c>
      <c r="I226" s="51">
        <v>1994</v>
      </c>
      <c r="J226" s="33">
        <v>34589</v>
      </c>
    </row>
    <row r="227" spans="1:10">
      <c r="A227" s="51" t="s">
        <v>4679</v>
      </c>
      <c r="B227" s="51" t="s">
        <v>817</v>
      </c>
      <c r="C227" s="51" t="s">
        <v>58</v>
      </c>
      <c r="D227" s="52">
        <v>21928</v>
      </c>
      <c r="E227" s="51">
        <v>40</v>
      </c>
      <c r="F227" s="51">
        <v>2</v>
      </c>
      <c r="G227" s="61" t="s">
        <v>32</v>
      </c>
      <c r="H227" s="51" t="s">
        <v>4678</v>
      </c>
      <c r="I227" s="51">
        <v>2000</v>
      </c>
      <c r="J227" s="52">
        <v>36625</v>
      </c>
    </row>
    <row r="228" spans="1:10">
      <c r="A228" s="51" t="s">
        <v>2106</v>
      </c>
      <c r="B228" s="51" t="s">
        <v>817</v>
      </c>
      <c r="C228" s="51" t="s">
        <v>58</v>
      </c>
      <c r="D228" s="52">
        <v>21928</v>
      </c>
      <c r="E228" s="34">
        <f>ROUNDDOWN((J228-D228)/365.25, 0)</f>
        <v>42</v>
      </c>
      <c r="F228" s="51">
        <v>1</v>
      </c>
      <c r="G228" s="61" t="s">
        <v>32</v>
      </c>
      <c r="H228" s="51" t="s">
        <v>1179</v>
      </c>
      <c r="I228" s="51">
        <v>2002</v>
      </c>
      <c r="J228" s="33">
        <v>37509</v>
      </c>
    </row>
    <row r="229" spans="1:10">
      <c r="A229" s="51" t="s">
        <v>2105</v>
      </c>
      <c r="B229" s="51" t="s">
        <v>2053</v>
      </c>
      <c r="C229" s="51" t="s">
        <v>84</v>
      </c>
      <c r="D229" s="52">
        <v>20506</v>
      </c>
      <c r="E229" s="34">
        <f>ROUNDDOWN((J229-D229)/365.25, 0)</f>
        <v>36</v>
      </c>
      <c r="F229" s="51">
        <v>1</v>
      </c>
      <c r="G229" s="61" t="s">
        <v>32</v>
      </c>
      <c r="H229" s="51" t="s">
        <v>1690</v>
      </c>
      <c r="I229" s="51">
        <v>1992</v>
      </c>
      <c r="J229" s="33">
        <v>33862</v>
      </c>
    </row>
    <row r="230" spans="1:10">
      <c r="A230" s="51" t="s">
        <v>2104</v>
      </c>
      <c r="B230" s="51" t="s">
        <v>2053</v>
      </c>
      <c r="C230" s="51" t="s">
        <v>84</v>
      </c>
      <c r="D230" s="52">
        <v>20506</v>
      </c>
      <c r="E230" s="34">
        <f>ROUNDDOWN((J230-D230)/365.25, 0)</f>
        <v>37</v>
      </c>
      <c r="F230" s="51">
        <v>2</v>
      </c>
      <c r="G230" s="61" t="s">
        <v>32</v>
      </c>
      <c r="H230" s="51" t="s">
        <v>2103</v>
      </c>
      <c r="I230" s="51">
        <v>1993</v>
      </c>
      <c r="J230" s="33">
        <v>34228</v>
      </c>
    </row>
    <row r="231" spans="1:10">
      <c r="A231" s="51" t="s">
        <v>2102</v>
      </c>
      <c r="B231" s="51" t="s">
        <v>2053</v>
      </c>
      <c r="C231" s="51" t="s">
        <v>84</v>
      </c>
      <c r="D231" s="52">
        <v>20506</v>
      </c>
      <c r="E231" s="34">
        <f>ROUNDDOWN((J231-D231)/365.25, 0)</f>
        <v>43</v>
      </c>
      <c r="F231" s="51">
        <v>1</v>
      </c>
      <c r="G231" s="61" t="s">
        <v>32</v>
      </c>
      <c r="H231" s="51" t="s">
        <v>2101</v>
      </c>
      <c r="I231" s="51">
        <v>1999</v>
      </c>
      <c r="J231" s="33">
        <v>36331</v>
      </c>
    </row>
    <row r="232" spans="1:10">
      <c r="A232" s="51" t="s">
        <v>2100</v>
      </c>
      <c r="B232" s="51" t="s">
        <v>844</v>
      </c>
      <c r="C232" s="51" t="s">
        <v>257</v>
      </c>
      <c r="D232" s="52">
        <v>23919</v>
      </c>
      <c r="E232" s="34">
        <f t="shared" ref="E232:E239" si="21">ROUNDDOWN((J232-D232)/365.25, 0)</f>
        <v>36</v>
      </c>
      <c r="F232" s="51">
        <v>3</v>
      </c>
      <c r="G232" s="61" t="s">
        <v>32</v>
      </c>
      <c r="H232" s="51" t="s">
        <v>2099</v>
      </c>
      <c r="I232" s="51">
        <v>2001</v>
      </c>
      <c r="J232" s="33">
        <v>37138</v>
      </c>
    </row>
    <row r="233" spans="1:10">
      <c r="A233" s="51" t="s">
        <v>2098</v>
      </c>
      <c r="B233" s="51" t="s">
        <v>1778</v>
      </c>
      <c r="C233" s="51" t="s">
        <v>257</v>
      </c>
      <c r="D233" s="52">
        <v>21615</v>
      </c>
      <c r="E233" s="34">
        <f t="shared" si="21"/>
        <v>57</v>
      </c>
      <c r="F233" s="51">
        <v>2</v>
      </c>
      <c r="G233" s="61" t="s">
        <v>32</v>
      </c>
      <c r="H233" s="51" t="s">
        <v>2096</v>
      </c>
      <c r="I233" s="51">
        <v>2016</v>
      </c>
      <c r="J233" s="33">
        <v>42540</v>
      </c>
    </row>
    <row r="234" spans="1:10">
      <c r="A234" s="51" t="s">
        <v>2097</v>
      </c>
      <c r="B234" s="51" t="s">
        <v>2071</v>
      </c>
      <c r="C234" s="51" t="s">
        <v>1151</v>
      </c>
      <c r="D234" s="52">
        <v>25593</v>
      </c>
      <c r="E234" s="34">
        <f t="shared" si="21"/>
        <v>46</v>
      </c>
      <c r="F234" s="51">
        <v>1</v>
      </c>
      <c r="G234" s="61" t="s">
        <v>32</v>
      </c>
      <c r="H234" s="51" t="s">
        <v>2096</v>
      </c>
      <c r="I234" s="51">
        <v>2016</v>
      </c>
      <c r="J234" s="33">
        <v>42540</v>
      </c>
    </row>
    <row r="235" spans="1:10">
      <c r="A235" s="51" t="s">
        <v>2095</v>
      </c>
      <c r="B235" s="51" t="s">
        <v>2053</v>
      </c>
      <c r="C235" s="51" t="s">
        <v>84</v>
      </c>
      <c r="D235" s="52">
        <v>20506</v>
      </c>
      <c r="E235" s="34">
        <f t="shared" si="21"/>
        <v>40</v>
      </c>
      <c r="F235" s="51">
        <v>1</v>
      </c>
      <c r="G235" s="61" t="s">
        <v>32</v>
      </c>
      <c r="H235" s="51" t="s">
        <v>1312</v>
      </c>
      <c r="I235" s="51">
        <v>1996</v>
      </c>
      <c r="J235" s="33">
        <v>35229</v>
      </c>
    </row>
    <row r="236" spans="1:10">
      <c r="A236" s="51" t="s">
        <v>2094</v>
      </c>
      <c r="B236" s="51" t="s">
        <v>2053</v>
      </c>
      <c r="C236" s="51" t="s">
        <v>84</v>
      </c>
      <c r="D236" s="52">
        <v>20506</v>
      </c>
      <c r="E236" s="34">
        <f t="shared" si="21"/>
        <v>42</v>
      </c>
      <c r="F236" s="51">
        <v>1</v>
      </c>
      <c r="G236" s="61" t="s">
        <v>32</v>
      </c>
      <c r="H236" s="51" t="s">
        <v>1312</v>
      </c>
      <c r="I236" s="51">
        <v>1998</v>
      </c>
      <c r="J236" s="33">
        <v>35959</v>
      </c>
    </row>
    <row r="237" spans="1:10">
      <c r="A237" s="51" t="s">
        <v>2093</v>
      </c>
      <c r="B237" s="51" t="s">
        <v>2071</v>
      </c>
      <c r="C237" s="51" t="s">
        <v>1151</v>
      </c>
      <c r="D237" s="52">
        <v>25593</v>
      </c>
      <c r="E237" s="34">
        <f t="shared" si="21"/>
        <v>47</v>
      </c>
      <c r="F237" s="51">
        <v>1</v>
      </c>
      <c r="G237" s="61" t="s">
        <v>32</v>
      </c>
      <c r="H237" s="51" t="s">
        <v>1316</v>
      </c>
      <c r="I237" s="62">
        <v>2017</v>
      </c>
      <c r="J237" s="33">
        <v>42904</v>
      </c>
    </row>
    <row r="238" spans="1:10">
      <c r="A238" s="51" t="s">
        <v>2092</v>
      </c>
      <c r="B238" s="51" t="s">
        <v>2053</v>
      </c>
      <c r="C238" s="51" t="s">
        <v>84</v>
      </c>
      <c r="D238" s="52">
        <v>20506</v>
      </c>
      <c r="E238" s="34">
        <f t="shared" si="21"/>
        <v>41</v>
      </c>
      <c r="F238" s="51">
        <v>1</v>
      </c>
      <c r="G238" s="61" t="s">
        <v>32</v>
      </c>
      <c r="H238" s="51" t="s">
        <v>2091</v>
      </c>
      <c r="I238" s="62">
        <v>1997</v>
      </c>
      <c r="J238" s="33">
        <v>35593</v>
      </c>
    </row>
    <row r="239" spans="1:10">
      <c r="A239" s="51" t="s">
        <v>2090</v>
      </c>
      <c r="B239" s="51" t="s">
        <v>880</v>
      </c>
      <c r="C239" s="51" t="s">
        <v>59</v>
      </c>
      <c r="D239" s="52">
        <v>27686</v>
      </c>
      <c r="E239" s="34">
        <f t="shared" si="21"/>
        <v>38</v>
      </c>
      <c r="F239" s="51">
        <v>1</v>
      </c>
      <c r="G239" s="61" t="s">
        <v>32</v>
      </c>
      <c r="H239" s="51" t="s">
        <v>1318</v>
      </c>
      <c r="I239" s="62">
        <v>2014</v>
      </c>
      <c r="J239" s="33">
        <v>41805</v>
      </c>
    </row>
    <row r="240" spans="1:10">
      <c r="A240" s="51" t="s">
        <v>4881</v>
      </c>
      <c r="B240" s="51" t="s">
        <v>1124</v>
      </c>
      <c r="C240" s="51" t="s">
        <v>99</v>
      </c>
      <c r="D240" s="52">
        <v>27443</v>
      </c>
      <c r="E240" s="34">
        <v>46</v>
      </c>
      <c r="F240" s="51">
        <v>1</v>
      </c>
      <c r="G240" s="51" t="s">
        <v>32</v>
      </c>
      <c r="H240" s="51" t="s">
        <v>4882</v>
      </c>
      <c r="I240" s="60">
        <v>2021</v>
      </c>
      <c r="J240" s="52">
        <v>44444</v>
      </c>
    </row>
    <row r="241" spans="1:10">
      <c r="A241" s="51" t="s">
        <v>2089</v>
      </c>
      <c r="B241" s="51" t="s">
        <v>1778</v>
      </c>
      <c r="C241" s="51" t="s">
        <v>257</v>
      </c>
      <c r="D241" s="52">
        <v>21615</v>
      </c>
      <c r="E241" s="34">
        <f>ROUNDDOWN((J241-D241)/365.25, 0)</f>
        <v>54</v>
      </c>
      <c r="F241" s="51">
        <v>1</v>
      </c>
      <c r="G241" s="61" t="s">
        <v>32</v>
      </c>
      <c r="H241" s="51" t="s">
        <v>1304</v>
      </c>
      <c r="I241" s="62">
        <v>2013</v>
      </c>
      <c r="J241" s="33">
        <v>41441</v>
      </c>
    </row>
    <row r="242" spans="1:10">
      <c r="A242" s="51" t="s">
        <v>2088</v>
      </c>
      <c r="B242" s="51" t="s">
        <v>2053</v>
      </c>
      <c r="C242" s="51" t="s">
        <v>84</v>
      </c>
      <c r="D242" s="52">
        <v>20506</v>
      </c>
      <c r="E242" s="34">
        <f>ROUNDDOWN((J242-D242)/365.25, 0)</f>
        <v>44</v>
      </c>
      <c r="F242" s="51">
        <v>1</v>
      </c>
      <c r="G242" s="61" t="s">
        <v>32</v>
      </c>
      <c r="H242" s="51" t="s">
        <v>2075</v>
      </c>
      <c r="I242" s="62">
        <v>2000</v>
      </c>
      <c r="J242" s="33">
        <v>36695</v>
      </c>
    </row>
    <row r="243" spans="1:10">
      <c r="A243" s="51" t="s">
        <v>2087</v>
      </c>
      <c r="B243" s="51" t="s">
        <v>2053</v>
      </c>
      <c r="C243" s="51" t="s">
        <v>84</v>
      </c>
      <c r="D243" s="52">
        <v>20506</v>
      </c>
      <c r="E243" s="34">
        <f>ROUNDDOWN((J243-D243)/365.25, 0)</f>
        <v>46</v>
      </c>
      <c r="F243" s="51">
        <v>1</v>
      </c>
      <c r="G243" s="61" t="s">
        <v>32</v>
      </c>
      <c r="H243" s="51" t="s">
        <v>1304</v>
      </c>
      <c r="I243" s="62">
        <v>2002</v>
      </c>
      <c r="J243" s="33">
        <v>37423</v>
      </c>
    </row>
    <row r="244" spans="1:10">
      <c r="A244" s="51" t="s">
        <v>2086</v>
      </c>
      <c r="B244" s="51" t="s">
        <v>2053</v>
      </c>
      <c r="C244" s="51" t="s">
        <v>84</v>
      </c>
      <c r="D244" s="52">
        <v>20506</v>
      </c>
      <c r="E244" s="34">
        <f>ROUNDDOWN((J244-D244)/365.25, 0)</f>
        <v>45</v>
      </c>
      <c r="F244" s="51">
        <v>1</v>
      </c>
      <c r="G244" s="61" t="s">
        <v>32</v>
      </c>
      <c r="H244" s="51" t="s">
        <v>2085</v>
      </c>
      <c r="I244" s="62">
        <v>2001</v>
      </c>
      <c r="J244" s="33">
        <v>37059</v>
      </c>
    </row>
    <row r="245" spans="1:10">
      <c r="A245" s="51" t="s">
        <v>2084</v>
      </c>
      <c r="B245" s="51" t="s">
        <v>1778</v>
      </c>
      <c r="C245" s="51" t="s">
        <v>257</v>
      </c>
      <c r="D245" s="52">
        <v>21615</v>
      </c>
      <c r="E245" s="34">
        <f t="shared" ref="E245:E267" si="22">ROUNDDOWN((J245-D245)/365.25, 0)</f>
        <v>56</v>
      </c>
      <c r="F245" s="51">
        <v>1</v>
      </c>
      <c r="G245" s="61" t="s">
        <v>32</v>
      </c>
      <c r="H245" s="51" t="s">
        <v>1310</v>
      </c>
      <c r="I245" s="62">
        <v>2015</v>
      </c>
      <c r="J245" s="33">
        <v>42169</v>
      </c>
    </row>
    <row r="246" spans="1:10">
      <c r="A246" s="51" t="s">
        <v>2083</v>
      </c>
      <c r="B246" s="51" t="s">
        <v>2053</v>
      </c>
      <c r="C246" s="51" t="s">
        <v>84</v>
      </c>
      <c r="D246" s="52">
        <v>20506</v>
      </c>
      <c r="E246" s="34">
        <f t="shared" si="22"/>
        <v>47</v>
      </c>
      <c r="F246" s="51">
        <v>1</v>
      </c>
      <c r="G246" s="61" t="s">
        <v>32</v>
      </c>
      <c r="H246" s="51" t="s">
        <v>2073</v>
      </c>
      <c r="I246" s="62">
        <v>2003</v>
      </c>
      <c r="J246" s="33">
        <v>37787</v>
      </c>
    </row>
    <row r="247" spans="1:10">
      <c r="A247" s="51" t="s">
        <v>2082</v>
      </c>
      <c r="B247" s="51" t="s">
        <v>889</v>
      </c>
      <c r="C247" s="51" t="s">
        <v>112</v>
      </c>
      <c r="D247" s="52">
        <v>21461</v>
      </c>
      <c r="E247" s="34">
        <f t="shared" si="22"/>
        <v>37</v>
      </c>
      <c r="F247" s="51">
        <v>2</v>
      </c>
      <c r="G247" s="61" t="s">
        <v>32</v>
      </c>
      <c r="H247" s="51" t="s">
        <v>1308</v>
      </c>
      <c r="I247" s="62">
        <v>1996</v>
      </c>
      <c r="J247" s="33">
        <v>35229</v>
      </c>
    </row>
    <row r="248" spans="1:10">
      <c r="A248" s="51" t="s">
        <v>2081</v>
      </c>
      <c r="B248" s="51" t="s">
        <v>899</v>
      </c>
      <c r="C248" s="51" t="s">
        <v>61</v>
      </c>
      <c r="D248" s="52">
        <v>29496</v>
      </c>
      <c r="E248" s="34">
        <f t="shared" si="22"/>
        <v>33</v>
      </c>
      <c r="F248" s="51">
        <v>2</v>
      </c>
      <c r="G248" s="61" t="s">
        <v>32</v>
      </c>
      <c r="H248" s="51" t="s">
        <v>2073</v>
      </c>
      <c r="I248" s="62">
        <v>2014</v>
      </c>
      <c r="J248" s="33">
        <v>41805</v>
      </c>
    </row>
    <row r="249" spans="1:10">
      <c r="A249" s="51" t="s">
        <v>2080</v>
      </c>
      <c r="B249" s="51" t="s">
        <v>1778</v>
      </c>
      <c r="C249" s="51" t="s">
        <v>257</v>
      </c>
      <c r="D249" s="52">
        <v>21615</v>
      </c>
      <c r="E249" s="34">
        <f t="shared" si="22"/>
        <v>52</v>
      </c>
      <c r="F249" s="51">
        <v>1</v>
      </c>
      <c r="G249" s="61" t="s">
        <v>32</v>
      </c>
      <c r="H249" s="51" t="s">
        <v>2079</v>
      </c>
      <c r="I249" s="62">
        <v>2011</v>
      </c>
      <c r="J249" s="33">
        <v>40706</v>
      </c>
    </row>
    <row r="250" spans="1:10">
      <c r="A250" s="51" t="s">
        <v>4249</v>
      </c>
      <c r="B250" s="51" t="s">
        <v>1124</v>
      </c>
      <c r="C250" s="51" t="s">
        <v>99</v>
      </c>
      <c r="D250" s="52">
        <v>27443</v>
      </c>
      <c r="E250" s="34">
        <f t="shared" si="22"/>
        <v>44</v>
      </c>
      <c r="F250" s="51">
        <v>1</v>
      </c>
      <c r="G250" s="51" t="s">
        <v>32</v>
      </c>
      <c r="H250" s="51" t="s">
        <v>2255</v>
      </c>
      <c r="I250" s="51">
        <v>2019</v>
      </c>
      <c r="J250" s="52">
        <v>43632</v>
      </c>
    </row>
    <row r="251" spans="1:10">
      <c r="A251" s="51" t="s">
        <v>4124</v>
      </c>
      <c r="B251" s="51" t="s">
        <v>1778</v>
      </c>
      <c r="C251" s="51" t="s">
        <v>257</v>
      </c>
      <c r="D251" s="52">
        <v>21615</v>
      </c>
      <c r="E251" s="34">
        <f t="shared" si="22"/>
        <v>59</v>
      </c>
      <c r="F251" s="51">
        <v>1</v>
      </c>
      <c r="G251" s="61" t="s">
        <v>32</v>
      </c>
      <c r="H251" s="51" t="s">
        <v>2232</v>
      </c>
      <c r="I251" s="51">
        <v>2018</v>
      </c>
      <c r="J251" s="52">
        <v>43268</v>
      </c>
    </row>
    <row r="252" spans="1:10">
      <c r="A252" s="51" t="s">
        <v>2078</v>
      </c>
      <c r="B252" s="51" t="s">
        <v>2053</v>
      </c>
      <c r="C252" s="51" t="s">
        <v>84</v>
      </c>
      <c r="D252" s="52">
        <v>20506</v>
      </c>
      <c r="E252" s="34">
        <f t="shared" si="22"/>
        <v>48</v>
      </c>
      <c r="F252" s="51">
        <v>1</v>
      </c>
      <c r="G252" s="61" t="s">
        <v>32</v>
      </c>
      <c r="H252" s="51" t="s">
        <v>1308</v>
      </c>
      <c r="I252" s="51">
        <v>2004</v>
      </c>
      <c r="J252" s="33">
        <v>38151</v>
      </c>
    </row>
    <row r="253" spans="1:10">
      <c r="A253" s="51" t="s">
        <v>2077</v>
      </c>
      <c r="B253" s="51" t="s">
        <v>951</v>
      </c>
      <c r="C253" s="51" t="s">
        <v>84</v>
      </c>
      <c r="D253" s="52">
        <v>21313</v>
      </c>
      <c r="E253" s="34">
        <f t="shared" si="22"/>
        <v>59</v>
      </c>
      <c r="F253" s="51">
        <v>3</v>
      </c>
      <c r="G253" s="51" t="s">
        <v>32</v>
      </c>
      <c r="H253" s="51" t="s">
        <v>2075</v>
      </c>
      <c r="I253" s="51">
        <v>2017</v>
      </c>
      <c r="J253" s="33">
        <v>42904</v>
      </c>
    </row>
    <row r="254" spans="1:10">
      <c r="A254" s="51" t="s">
        <v>2076</v>
      </c>
      <c r="B254" s="51" t="s">
        <v>1124</v>
      </c>
      <c r="C254" s="51" t="s">
        <v>99</v>
      </c>
      <c r="D254" s="52">
        <v>27443</v>
      </c>
      <c r="E254" s="34">
        <f t="shared" si="22"/>
        <v>42</v>
      </c>
      <c r="F254" s="51">
        <v>2</v>
      </c>
      <c r="G254" s="51" t="s">
        <v>32</v>
      </c>
      <c r="H254" s="51" t="s">
        <v>2075</v>
      </c>
      <c r="I254" s="51">
        <v>2017</v>
      </c>
      <c r="J254" s="33">
        <v>42904</v>
      </c>
    </row>
    <row r="255" spans="1:10">
      <c r="A255" s="51" t="s">
        <v>2074</v>
      </c>
      <c r="B255" s="51" t="s">
        <v>844</v>
      </c>
      <c r="C255" s="51" t="s">
        <v>257</v>
      </c>
      <c r="D255" s="52">
        <v>23919</v>
      </c>
      <c r="E255" s="34">
        <f t="shared" si="22"/>
        <v>48</v>
      </c>
      <c r="F255" s="51">
        <v>3</v>
      </c>
      <c r="G255" s="61" t="s">
        <v>32</v>
      </c>
      <c r="H255" s="51" t="s">
        <v>2073</v>
      </c>
      <c r="I255" s="51">
        <v>2014</v>
      </c>
      <c r="J255" s="33">
        <v>41805</v>
      </c>
    </row>
    <row r="256" spans="1:10">
      <c r="A256" s="51" t="s">
        <v>2072</v>
      </c>
      <c r="B256" s="51" t="s">
        <v>2071</v>
      </c>
      <c r="C256" s="51" t="s">
        <v>1151</v>
      </c>
      <c r="D256" s="52">
        <v>25593</v>
      </c>
      <c r="E256" s="34">
        <f t="shared" si="22"/>
        <v>45</v>
      </c>
      <c r="F256" s="51">
        <v>2</v>
      </c>
      <c r="G256" s="61" t="s">
        <v>32</v>
      </c>
      <c r="H256" s="51" t="s">
        <v>1310</v>
      </c>
      <c r="I256" s="51">
        <v>2015</v>
      </c>
      <c r="J256" s="33">
        <v>42169</v>
      </c>
    </row>
    <row r="257" spans="1:10">
      <c r="A257" s="51" t="s">
        <v>2070</v>
      </c>
      <c r="B257" s="51" t="s">
        <v>844</v>
      </c>
      <c r="C257" s="51" t="s">
        <v>257</v>
      </c>
      <c r="D257" s="52">
        <v>23919</v>
      </c>
      <c r="E257" s="34">
        <f t="shared" si="22"/>
        <v>47</v>
      </c>
      <c r="F257" s="51">
        <v>2</v>
      </c>
      <c r="G257" s="61" t="s">
        <v>32</v>
      </c>
      <c r="H257" s="51" t="s">
        <v>2069</v>
      </c>
      <c r="I257" s="51">
        <v>2013</v>
      </c>
      <c r="J257" s="33">
        <v>41441</v>
      </c>
    </row>
    <row r="258" spans="1:10">
      <c r="A258" s="51" t="s">
        <v>4125</v>
      </c>
      <c r="B258" s="51" t="s">
        <v>2071</v>
      </c>
      <c r="C258" s="51" t="s">
        <v>1151</v>
      </c>
      <c r="D258" s="52">
        <v>25593</v>
      </c>
      <c r="E258" s="34">
        <f t="shared" si="22"/>
        <v>48</v>
      </c>
      <c r="F258" s="51">
        <v>2</v>
      </c>
      <c r="G258" s="61" t="s">
        <v>32</v>
      </c>
      <c r="H258" s="51" t="s">
        <v>2085</v>
      </c>
      <c r="I258" s="51">
        <v>2018</v>
      </c>
      <c r="J258" s="52">
        <v>43268</v>
      </c>
    </row>
    <row r="259" spans="1:10">
      <c r="A259" s="51" t="s">
        <v>2068</v>
      </c>
      <c r="B259" s="51" t="s">
        <v>2053</v>
      </c>
      <c r="C259" s="51" t="s">
        <v>84</v>
      </c>
      <c r="D259" s="52">
        <v>20506</v>
      </c>
      <c r="E259" s="34">
        <f t="shared" si="22"/>
        <v>53</v>
      </c>
      <c r="F259" s="51">
        <v>1</v>
      </c>
      <c r="G259" s="61" t="s">
        <v>32</v>
      </c>
      <c r="H259" s="51" t="s">
        <v>2067</v>
      </c>
      <c r="I259" s="62">
        <v>2009</v>
      </c>
      <c r="J259" s="33">
        <v>39978</v>
      </c>
    </row>
    <row r="260" spans="1:10">
      <c r="A260" s="51" t="s">
        <v>2066</v>
      </c>
      <c r="B260" s="51" t="s">
        <v>2053</v>
      </c>
      <c r="C260" s="51" t="s">
        <v>84</v>
      </c>
      <c r="D260" s="52">
        <v>20506</v>
      </c>
      <c r="E260" s="34">
        <f t="shared" si="22"/>
        <v>52</v>
      </c>
      <c r="F260" s="51">
        <v>1</v>
      </c>
      <c r="G260" s="61" t="s">
        <v>32</v>
      </c>
      <c r="H260" s="51" t="s">
        <v>2065</v>
      </c>
      <c r="I260" s="62">
        <v>2008</v>
      </c>
      <c r="J260" s="33">
        <v>39614</v>
      </c>
    </row>
    <row r="261" spans="1:10">
      <c r="A261" s="51" t="s">
        <v>2064</v>
      </c>
      <c r="B261" s="51" t="s">
        <v>880</v>
      </c>
      <c r="C261" s="51" t="s">
        <v>59</v>
      </c>
      <c r="D261" s="52">
        <v>27686</v>
      </c>
      <c r="E261" s="34">
        <f t="shared" si="22"/>
        <v>37</v>
      </c>
      <c r="F261" s="51">
        <v>3</v>
      </c>
      <c r="G261" s="61" t="s">
        <v>32</v>
      </c>
      <c r="H261" s="51" t="s">
        <v>2063</v>
      </c>
      <c r="I261" s="62">
        <v>2013</v>
      </c>
      <c r="J261" s="33">
        <v>41441</v>
      </c>
    </row>
    <row r="262" spans="1:10">
      <c r="A262" s="51" t="s">
        <v>2062</v>
      </c>
      <c r="B262" s="51" t="s">
        <v>844</v>
      </c>
      <c r="C262" s="51" t="s">
        <v>257</v>
      </c>
      <c r="D262" s="52">
        <v>23919</v>
      </c>
      <c r="E262" s="34">
        <f t="shared" si="22"/>
        <v>51</v>
      </c>
      <c r="F262" s="51">
        <v>4</v>
      </c>
      <c r="G262" s="61" t="s">
        <v>32</v>
      </c>
      <c r="H262" s="51" t="s">
        <v>2061</v>
      </c>
      <c r="I262" s="62">
        <v>2017</v>
      </c>
      <c r="J262" s="33">
        <v>42904</v>
      </c>
    </row>
    <row r="263" spans="1:10">
      <c r="A263" s="51" t="s">
        <v>2060</v>
      </c>
      <c r="B263" s="51" t="s">
        <v>1778</v>
      </c>
      <c r="C263" s="51" t="s">
        <v>257</v>
      </c>
      <c r="D263" s="52">
        <v>21615</v>
      </c>
      <c r="E263" s="34">
        <f t="shared" si="22"/>
        <v>51</v>
      </c>
      <c r="F263" s="51">
        <v>1</v>
      </c>
      <c r="G263" s="61" t="s">
        <v>32</v>
      </c>
      <c r="H263" s="51" t="s">
        <v>2059</v>
      </c>
      <c r="I263" s="62">
        <v>2010</v>
      </c>
      <c r="J263" s="33">
        <v>40342</v>
      </c>
    </row>
    <row r="264" spans="1:10">
      <c r="A264" s="51" t="s">
        <v>2058</v>
      </c>
      <c r="B264" s="51" t="s">
        <v>2053</v>
      </c>
      <c r="C264" s="51" t="s">
        <v>84</v>
      </c>
      <c r="D264" s="52">
        <v>20506</v>
      </c>
      <c r="E264" s="34">
        <f t="shared" si="22"/>
        <v>49</v>
      </c>
      <c r="F264" s="51">
        <v>1</v>
      </c>
      <c r="G264" s="61" t="s">
        <v>32</v>
      </c>
      <c r="H264" s="51" t="s">
        <v>2057</v>
      </c>
      <c r="I264" s="62">
        <v>2005</v>
      </c>
      <c r="J264" s="33">
        <v>38515</v>
      </c>
    </row>
    <row r="265" spans="1:10">
      <c r="A265" s="51" t="s">
        <v>2056</v>
      </c>
      <c r="B265" s="51" t="s">
        <v>2053</v>
      </c>
      <c r="C265" s="51" t="s">
        <v>84</v>
      </c>
      <c r="D265" s="52">
        <v>20506</v>
      </c>
      <c r="E265" s="34">
        <f t="shared" si="22"/>
        <v>51</v>
      </c>
      <c r="F265" s="51">
        <v>1</v>
      </c>
      <c r="G265" s="61" t="s">
        <v>32</v>
      </c>
      <c r="H265" s="51" t="s">
        <v>2055</v>
      </c>
      <c r="I265" s="62">
        <v>2007</v>
      </c>
      <c r="J265" s="33">
        <v>39250</v>
      </c>
    </row>
    <row r="266" spans="1:10">
      <c r="A266" s="51" t="s">
        <v>2054</v>
      </c>
      <c r="B266" s="51" t="s">
        <v>2053</v>
      </c>
      <c r="C266" s="51" t="s">
        <v>84</v>
      </c>
      <c r="D266" s="52">
        <v>20506</v>
      </c>
      <c r="E266" s="34">
        <f t="shared" si="22"/>
        <v>50</v>
      </c>
      <c r="F266" s="51">
        <v>1</v>
      </c>
      <c r="G266" s="61" t="s">
        <v>32</v>
      </c>
      <c r="H266" s="51" t="s">
        <v>2052</v>
      </c>
      <c r="I266" s="51">
        <v>2006</v>
      </c>
      <c r="J266" s="33">
        <v>38879</v>
      </c>
    </row>
    <row r="267" spans="1:10">
      <c r="A267" s="51" t="s">
        <v>4458</v>
      </c>
      <c r="B267" s="30" t="s">
        <v>4404</v>
      </c>
      <c r="C267" s="30" t="s">
        <v>4405</v>
      </c>
      <c r="D267" s="33">
        <v>28629</v>
      </c>
      <c r="E267" s="34">
        <f t="shared" si="22"/>
        <v>41</v>
      </c>
      <c r="F267" s="30">
        <v>1</v>
      </c>
      <c r="G267" s="30" t="s">
        <v>69</v>
      </c>
      <c r="H267" s="30" t="s">
        <v>4459</v>
      </c>
      <c r="I267" s="30">
        <v>2020</v>
      </c>
      <c r="J267" s="33">
        <v>43846</v>
      </c>
    </row>
    <row r="268" spans="1:10">
      <c r="A268" s="51" t="s">
        <v>4516</v>
      </c>
      <c r="B268" s="30" t="s">
        <v>4473</v>
      </c>
      <c r="C268" s="30" t="s">
        <v>58</v>
      </c>
      <c r="D268" s="33">
        <v>16267</v>
      </c>
      <c r="E268" s="30">
        <v>75</v>
      </c>
      <c r="F268" s="30">
        <v>1</v>
      </c>
      <c r="G268" s="30" t="s">
        <v>69</v>
      </c>
      <c r="H268" s="30" t="s">
        <v>4521</v>
      </c>
      <c r="I268" s="30">
        <v>2020</v>
      </c>
      <c r="J268" s="33">
        <v>43845</v>
      </c>
    </row>
  </sheetData>
  <phoneticPr fontId="4" type="noConversion"/>
  <pageMargins left="0.75" right="0.75" top="1" bottom="1" header="0.5" footer="0.5"/>
  <pageSetup scale="82" orientation="portrait" horizontalDpi="4294967292" verticalDpi="4294967292"/>
  <rowBreaks count="1" manualBreakCount="1">
    <brk id="208" max="9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N268"/>
  <sheetViews>
    <sheetView zoomScaleNormal="100" zoomScalePageLayoutView="200" workbookViewId="0"/>
  </sheetViews>
  <sheetFormatPr defaultColWidth="10.875" defaultRowHeight="15.75"/>
  <cols>
    <col min="1" max="1" width="12.125" style="51" customWidth="1"/>
    <col min="2" max="2" width="20.125" style="51" customWidth="1"/>
    <col min="3" max="3" width="9.125" style="51" bestFit="1" customWidth="1"/>
    <col min="4" max="4" width="11.125" style="52" customWidth="1"/>
    <col min="5" max="5" width="5.125" style="34" customWidth="1"/>
    <col min="6" max="6" width="3" style="51" customWidth="1"/>
    <col min="7" max="7" width="11.375" style="51" customWidth="1"/>
    <col min="8" max="8" width="12" style="51" customWidth="1"/>
    <col min="9" max="9" width="5.375" style="51" customWidth="1"/>
    <col min="10" max="10" width="12" style="51" customWidth="1"/>
    <col min="11" max="11" width="9.625" style="51" customWidth="1"/>
    <col min="12" max="14" width="10.875" style="51"/>
    <col min="15" max="16384" width="10.875" style="3"/>
  </cols>
  <sheetData>
    <row r="1" spans="1:11" ht="15.75" customHeight="1">
      <c r="A1" s="75" t="s">
        <v>24</v>
      </c>
      <c r="B1" s="75" t="s">
        <v>25</v>
      </c>
      <c r="C1" s="75" t="s">
        <v>26</v>
      </c>
      <c r="D1" s="76" t="s">
        <v>27</v>
      </c>
      <c r="E1" s="77" t="s">
        <v>3589</v>
      </c>
      <c r="F1" s="75" t="s">
        <v>28</v>
      </c>
      <c r="G1" s="75" t="s">
        <v>29</v>
      </c>
      <c r="H1" s="75" t="s">
        <v>30</v>
      </c>
      <c r="I1" s="75" t="s">
        <v>37</v>
      </c>
      <c r="J1" s="75" t="s">
        <v>4029</v>
      </c>
      <c r="K1" s="8" t="s">
        <v>4822</v>
      </c>
    </row>
    <row r="2" spans="1:11" ht="15.75" customHeight="1">
      <c r="A2" s="78" t="s">
        <v>1667</v>
      </c>
      <c r="B2" s="78"/>
      <c r="C2" s="78"/>
      <c r="D2" s="79"/>
      <c r="E2" s="88"/>
      <c r="F2" s="78"/>
      <c r="G2" s="78"/>
      <c r="H2" s="78"/>
      <c r="I2" s="78"/>
      <c r="J2" s="78"/>
      <c r="K2" s="30" t="s">
        <v>3551</v>
      </c>
    </row>
    <row r="3" spans="1:11" ht="15.75" customHeight="1">
      <c r="A3" s="6" t="s">
        <v>4447</v>
      </c>
      <c r="B3" s="6"/>
      <c r="C3" s="6"/>
      <c r="D3" s="7"/>
      <c r="E3" s="18"/>
      <c r="F3" s="6"/>
      <c r="G3" s="6"/>
      <c r="H3" s="6"/>
      <c r="I3" s="6"/>
      <c r="J3" s="6"/>
    </row>
    <row r="4" spans="1:11">
      <c r="A4" s="51" t="s">
        <v>1682</v>
      </c>
      <c r="B4" s="51" t="s">
        <v>66</v>
      </c>
      <c r="C4" s="51" t="s">
        <v>1150</v>
      </c>
      <c r="D4" s="52">
        <v>20193</v>
      </c>
      <c r="E4" s="34">
        <f>ROUNDDOWN((J4-D4)/365.25, 0)</f>
        <v>45</v>
      </c>
      <c r="F4" s="51">
        <v>1</v>
      </c>
      <c r="G4" s="51" t="s">
        <v>32</v>
      </c>
      <c r="H4" s="51" t="s">
        <v>4030</v>
      </c>
      <c r="I4" s="51">
        <v>2000</v>
      </c>
      <c r="J4" s="33">
        <v>36774</v>
      </c>
    </row>
    <row r="5" spans="1:11">
      <c r="A5" s="51" t="s">
        <v>4955</v>
      </c>
      <c r="B5" s="51" t="s">
        <v>90</v>
      </c>
      <c r="C5" s="51" t="s">
        <v>91</v>
      </c>
      <c r="D5" s="52">
        <v>15662</v>
      </c>
      <c r="E5" s="34">
        <f t="shared" ref="E5:E24" si="0">ROUNDDOWN((J5-D5)/365.25, 0)</f>
        <v>52</v>
      </c>
      <c r="F5" s="51">
        <v>1</v>
      </c>
      <c r="G5" s="51" t="s">
        <v>32</v>
      </c>
      <c r="H5" s="51" t="s">
        <v>4031</v>
      </c>
      <c r="I5" s="51">
        <v>1995</v>
      </c>
      <c r="J5" s="33">
        <v>34952</v>
      </c>
    </row>
    <row r="6" spans="1:11">
      <c r="A6" s="51" t="s">
        <v>4956</v>
      </c>
      <c r="B6" s="51" t="s">
        <v>105</v>
      </c>
      <c r="C6" s="51" t="s">
        <v>106</v>
      </c>
      <c r="D6" s="52">
        <v>25807</v>
      </c>
      <c r="E6" s="34">
        <f t="shared" si="0"/>
        <v>44</v>
      </c>
      <c r="F6" s="51">
        <v>1</v>
      </c>
      <c r="G6" s="51" t="s">
        <v>32</v>
      </c>
      <c r="H6" s="51" t="s">
        <v>4032</v>
      </c>
      <c r="I6" s="51">
        <v>2015</v>
      </c>
      <c r="J6" s="33">
        <v>42169</v>
      </c>
    </row>
    <row r="7" spans="1:11">
      <c r="A7" s="51" t="s">
        <v>4957</v>
      </c>
      <c r="B7" s="51" t="s">
        <v>22</v>
      </c>
      <c r="C7" s="51" t="s">
        <v>58</v>
      </c>
      <c r="D7" s="52">
        <v>20298</v>
      </c>
      <c r="E7" s="34">
        <f t="shared" si="0"/>
        <v>50</v>
      </c>
      <c r="F7" s="51">
        <v>1</v>
      </c>
      <c r="G7" s="51" t="s">
        <v>32</v>
      </c>
      <c r="H7" s="51" t="s">
        <v>4033</v>
      </c>
      <c r="I7" s="51">
        <v>2006</v>
      </c>
      <c r="J7" s="33">
        <v>38879</v>
      </c>
    </row>
    <row r="8" spans="1:11">
      <c r="A8" s="51" t="s">
        <v>4958</v>
      </c>
      <c r="B8" s="51" t="s">
        <v>189</v>
      </c>
      <c r="C8" s="51" t="s">
        <v>139</v>
      </c>
      <c r="D8" s="52">
        <v>21698</v>
      </c>
      <c r="E8" s="34">
        <f t="shared" si="0"/>
        <v>34</v>
      </c>
      <c r="F8" s="51">
        <v>1</v>
      </c>
      <c r="G8" s="51" t="s">
        <v>32</v>
      </c>
      <c r="H8" s="51" t="s">
        <v>3478</v>
      </c>
      <c r="I8" s="51">
        <v>1993</v>
      </c>
      <c r="J8" s="33">
        <v>34227</v>
      </c>
    </row>
    <row r="9" spans="1:11">
      <c r="A9" s="51" t="s">
        <v>4959</v>
      </c>
      <c r="B9" s="51" t="s">
        <v>115</v>
      </c>
      <c r="C9" s="51" t="s">
        <v>60</v>
      </c>
      <c r="D9" s="52">
        <v>16696</v>
      </c>
      <c r="E9" s="34">
        <f t="shared" si="0"/>
        <v>46</v>
      </c>
      <c r="F9" s="51">
        <v>1</v>
      </c>
      <c r="G9" s="51" t="s">
        <v>32</v>
      </c>
      <c r="H9" s="51" t="s">
        <v>3479</v>
      </c>
      <c r="I9" s="51">
        <v>1991</v>
      </c>
      <c r="J9" s="33">
        <v>33498</v>
      </c>
    </row>
    <row r="10" spans="1:11">
      <c r="A10" s="51" t="s">
        <v>4960</v>
      </c>
      <c r="B10" s="51" t="s">
        <v>22</v>
      </c>
      <c r="C10" s="51" t="s">
        <v>58</v>
      </c>
      <c r="D10" s="52">
        <v>20298</v>
      </c>
      <c r="E10" s="34">
        <f t="shared" si="0"/>
        <v>46</v>
      </c>
      <c r="F10" s="51">
        <v>1</v>
      </c>
      <c r="G10" s="51" t="s">
        <v>32</v>
      </c>
      <c r="H10" s="51" t="s">
        <v>3480</v>
      </c>
      <c r="I10" s="51">
        <v>2002</v>
      </c>
      <c r="J10" s="33">
        <v>37423</v>
      </c>
    </row>
    <row r="11" spans="1:11">
      <c r="A11" s="51" t="s">
        <v>1681</v>
      </c>
      <c r="B11" s="51" t="s">
        <v>105</v>
      </c>
      <c r="C11" s="51" t="s">
        <v>106</v>
      </c>
      <c r="D11" s="52">
        <v>25807</v>
      </c>
      <c r="E11" s="34">
        <f t="shared" si="0"/>
        <v>38</v>
      </c>
      <c r="F11" s="51">
        <v>1</v>
      </c>
      <c r="G11" s="51" t="s">
        <v>32</v>
      </c>
      <c r="H11" s="51" t="s">
        <v>3481</v>
      </c>
      <c r="I11" s="51">
        <v>2009</v>
      </c>
      <c r="J11" s="33">
        <v>39978</v>
      </c>
    </row>
    <row r="12" spans="1:11">
      <c r="A12" s="51" t="s">
        <v>4961</v>
      </c>
      <c r="B12" s="51" t="s">
        <v>115</v>
      </c>
      <c r="C12" s="51" t="s">
        <v>60</v>
      </c>
      <c r="D12" s="52">
        <v>16696</v>
      </c>
      <c r="E12" s="34">
        <f t="shared" si="0"/>
        <v>44</v>
      </c>
      <c r="F12" s="51">
        <v>1</v>
      </c>
      <c r="G12" s="51" t="s">
        <v>32</v>
      </c>
      <c r="H12" s="51" t="s">
        <v>3482</v>
      </c>
      <c r="I12" s="51">
        <v>1989</v>
      </c>
      <c r="J12" s="33">
        <v>32769</v>
      </c>
    </row>
    <row r="13" spans="1:11">
      <c r="A13" s="51" t="s">
        <v>4962</v>
      </c>
      <c r="B13" s="51" t="s">
        <v>105</v>
      </c>
      <c r="C13" s="51" t="s">
        <v>106</v>
      </c>
      <c r="D13" s="52">
        <v>25807</v>
      </c>
      <c r="E13" s="34">
        <f t="shared" si="0"/>
        <v>33</v>
      </c>
      <c r="F13" s="51">
        <v>1</v>
      </c>
      <c r="G13" s="51" t="s">
        <v>32</v>
      </c>
      <c r="H13" s="51" t="s">
        <v>4034</v>
      </c>
      <c r="I13" s="51">
        <v>2004</v>
      </c>
      <c r="J13" s="33">
        <v>38151</v>
      </c>
    </row>
    <row r="14" spans="1:11">
      <c r="A14" s="51" t="s">
        <v>4963</v>
      </c>
      <c r="B14" s="51" t="s">
        <v>165</v>
      </c>
      <c r="C14" s="51" t="s">
        <v>62</v>
      </c>
      <c r="D14" s="52">
        <v>26501</v>
      </c>
      <c r="E14" s="34">
        <f t="shared" si="0"/>
        <v>42</v>
      </c>
      <c r="F14" s="51">
        <v>2</v>
      </c>
      <c r="G14" s="51" t="s">
        <v>32</v>
      </c>
      <c r="H14" s="51" t="s">
        <v>3481</v>
      </c>
      <c r="I14" s="51">
        <v>2015</v>
      </c>
      <c r="J14" s="33">
        <v>42169</v>
      </c>
    </row>
    <row r="15" spans="1:11">
      <c r="A15" s="51" t="s">
        <v>4964</v>
      </c>
      <c r="B15" s="51" t="s">
        <v>141</v>
      </c>
      <c r="C15" s="51" t="s">
        <v>84</v>
      </c>
      <c r="D15" s="52">
        <v>16988</v>
      </c>
      <c r="E15" s="34">
        <f t="shared" si="0"/>
        <v>45</v>
      </c>
      <c r="F15" s="51">
        <v>2</v>
      </c>
      <c r="G15" s="51" t="s">
        <v>32</v>
      </c>
      <c r="H15" s="51" t="s">
        <v>3483</v>
      </c>
      <c r="I15" s="51">
        <v>1991</v>
      </c>
      <c r="J15" s="33">
        <v>33498</v>
      </c>
    </row>
    <row r="16" spans="1:11">
      <c r="A16" s="51" t="s">
        <v>4965</v>
      </c>
      <c r="B16" s="51" t="s">
        <v>299</v>
      </c>
      <c r="C16" s="51" t="s">
        <v>59</v>
      </c>
      <c r="D16" s="52">
        <v>15598</v>
      </c>
      <c r="E16" s="34">
        <f t="shared" si="0"/>
        <v>47</v>
      </c>
      <c r="F16" s="51">
        <v>2</v>
      </c>
      <c r="G16" s="51" t="s">
        <v>32</v>
      </c>
      <c r="H16" s="51" t="s">
        <v>3484</v>
      </c>
      <c r="I16" s="51">
        <v>1989</v>
      </c>
      <c r="J16" s="33">
        <v>32769</v>
      </c>
    </row>
    <row r="17" spans="1:10">
      <c r="A17" s="51" t="s">
        <v>4966</v>
      </c>
      <c r="B17" s="51" t="s">
        <v>344</v>
      </c>
      <c r="C17" s="51" t="s">
        <v>58</v>
      </c>
      <c r="D17" s="52">
        <v>22677</v>
      </c>
      <c r="E17" s="34">
        <f t="shared" si="0"/>
        <v>27</v>
      </c>
      <c r="F17" s="51">
        <v>3</v>
      </c>
      <c r="G17" s="51" t="s">
        <v>32</v>
      </c>
      <c r="H17" s="51" t="s">
        <v>3485</v>
      </c>
      <c r="I17" s="51">
        <v>1989</v>
      </c>
      <c r="J17" s="33">
        <v>32769</v>
      </c>
    </row>
    <row r="18" spans="1:10">
      <c r="A18" s="51" t="s">
        <v>1680</v>
      </c>
      <c r="B18" s="51" t="s">
        <v>286</v>
      </c>
      <c r="C18" s="51" t="s">
        <v>61</v>
      </c>
      <c r="D18" s="52">
        <v>24445</v>
      </c>
      <c r="E18" s="34">
        <f t="shared" si="0"/>
        <v>49</v>
      </c>
      <c r="F18" s="51">
        <v>1</v>
      </c>
      <c r="G18" s="51" t="s">
        <v>32</v>
      </c>
      <c r="H18" s="51" t="s">
        <v>3486</v>
      </c>
      <c r="I18" s="51">
        <v>2016</v>
      </c>
      <c r="J18" s="33">
        <v>42540</v>
      </c>
    </row>
    <row r="19" spans="1:10">
      <c r="A19" s="51" t="s">
        <v>4967</v>
      </c>
      <c r="B19" s="51" t="s">
        <v>212</v>
      </c>
      <c r="C19" s="51" t="s">
        <v>59</v>
      </c>
      <c r="D19" s="52">
        <v>28266</v>
      </c>
      <c r="E19" s="34">
        <f t="shared" si="0"/>
        <v>35</v>
      </c>
      <c r="F19" s="51">
        <v>1</v>
      </c>
      <c r="G19" s="51" t="s">
        <v>32</v>
      </c>
      <c r="H19" s="51" t="s">
        <v>3487</v>
      </c>
      <c r="I19" s="51">
        <v>2012</v>
      </c>
      <c r="J19" s="33">
        <v>41077</v>
      </c>
    </row>
    <row r="20" spans="1:10">
      <c r="A20" s="51" t="s">
        <v>4968</v>
      </c>
      <c r="B20" s="51" t="s">
        <v>105</v>
      </c>
      <c r="C20" s="51" t="s">
        <v>106</v>
      </c>
      <c r="D20" s="52">
        <v>25807</v>
      </c>
      <c r="E20" s="34">
        <f t="shared" si="0"/>
        <v>36</v>
      </c>
      <c r="F20" s="51">
        <v>1</v>
      </c>
      <c r="G20" s="51" t="s">
        <v>32</v>
      </c>
      <c r="H20" s="51" t="s">
        <v>3487</v>
      </c>
      <c r="I20" s="51">
        <v>2007</v>
      </c>
      <c r="J20" s="33">
        <v>39250</v>
      </c>
    </row>
    <row r="21" spans="1:10">
      <c r="A21" s="51" t="s">
        <v>4969</v>
      </c>
      <c r="B21" s="51" t="s">
        <v>105</v>
      </c>
      <c r="C21" s="51" t="s">
        <v>106</v>
      </c>
      <c r="D21" s="52">
        <v>25807</v>
      </c>
      <c r="E21" s="34">
        <f t="shared" si="0"/>
        <v>40</v>
      </c>
      <c r="F21" s="51">
        <v>1</v>
      </c>
      <c r="G21" s="51" t="s">
        <v>32</v>
      </c>
      <c r="H21" s="51" t="s">
        <v>4035</v>
      </c>
      <c r="I21" s="51">
        <v>2011</v>
      </c>
      <c r="J21" s="33">
        <v>40706</v>
      </c>
    </row>
    <row r="22" spans="1:10">
      <c r="A22" s="51" t="s">
        <v>4970</v>
      </c>
      <c r="B22" s="51" t="s">
        <v>105</v>
      </c>
      <c r="C22" s="51" t="s">
        <v>106</v>
      </c>
      <c r="D22" s="52">
        <v>25807</v>
      </c>
      <c r="E22" s="34">
        <f t="shared" si="0"/>
        <v>37</v>
      </c>
      <c r="F22" s="51">
        <v>1</v>
      </c>
      <c r="G22" s="51" t="s">
        <v>32</v>
      </c>
      <c r="H22" s="51" t="s">
        <v>3488</v>
      </c>
      <c r="I22" s="51">
        <v>2008</v>
      </c>
      <c r="J22" s="33">
        <v>39614</v>
      </c>
    </row>
    <row r="23" spans="1:10">
      <c r="A23" s="51" t="s">
        <v>4971</v>
      </c>
      <c r="B23" s="51" t="s">
        <v>105</v>
      </c>
      <c r="C23" s="51" t="s">
        <v>106</v>
      </c>
      <c r="D23" s="52">
        <v>25807</v>
      </c>
      <c r="E23" s="34">
        <f t="shared" si="0"/>
        <v>35</v>
      </c>
      <c r="F23" s="51">
        <v>2</v>
      </c>
      <c r="G23" s="51" t="s">
        <v>32</v>
      </c>
      <c r="H23" s="51" t="s">
        <v>4036</v>
      </c>
      <c r="I23" s="51">
        <v>2006</v>
      </c>
      <c r="J23" s="33">
        <v>38879</v>
      </c>
    </row>
    <row r="24" spans="1:10">
      <c r="A24" s="51" t="s">
        <v>4972</v>
      </c>
      <c r="B24" s="51" t="s">
        <v>105</v>
      </c>
      <c r="C24" s="51" t="s">
        <v>106</v>
      </c>
      <c r="D24" s="52">
        <v>25807</v>
      </c>
      <c r="E24" s="34">
        <f t="shared" si="0"/>
        <v>39</v>
      </c>
      <c r="F24" s="51">
        <v>1</v>
      </c>
      <c r="G24" s="51" t="s">
        <v>32</v>
      </c>
      <c r="H24" s="51" t="s">
        <v>3489</v>
      </c>
      <c r="I24" s="51">
        <v>2010</v>
      </c>
      <c r="J24" s="33">
        <v>40342</v>
      </c>
    </row>
    <row r="25" spans="1:10">
      <c r="A25" s="51" t="s">
        <v>4883</v>
      </c>
      <c r="B25" s="30" t="s">
        <v>4064</v>
      </c>
      <c r="C25" s="30" t="s">
        <v>491</v>
      </c>
      <c r="D25" s="33">
        <v>29954</v>
      </c>
      <c r="E25" s="34">
        <v>39</v>
      </c>
      <c r="F25" s="30">
        <v>1</v>
      </c>
      <c r="G25" s="51" t="s">
        <v>32</v>
      </c>
      <c r="H25" s="51" t="s">
        <v>4884</v>
      </c>
      <c r="I25" s="60">
        <v>2021</v>
      </c>
      <c r="J25" s="52">
        <v>44444</v>
      </c>
    </row>
    <row r="26" spans="1:10">
      <c r="A26" s="51" t="s">
        <v>4973</v>
      </c>
      <c r="B26" s="51" t="s">
        <v>105</v>
      </c>
      <c r="C26" s="51" t="s">
        <v>106</v>
      </c>
      <c r="D26" s="52">
        <v>25807</v>
      </c>
      <c r="E26" s="34">
        <f>ROUNDDOWN((J26-D26)/365.25, 0)</f>
        <v>31</v>
      </c>
      <c r="F26" s="51">
        <v>2</v>
      </c>
      <c r="G26" s="51" t="s">
        <v>32</v>
      </c>
      <c r="H26" s="51" t="s">
        <v>3490</v>
      </c>
      <c r="I26" s="51">
        <v>2002</v>
      </c>
      <c r="J26" s="33">
        <v>37423</v>
      </c>
    </row>
    <row r="27" spans="1:10">
      <c r="A27" s="51" t="s">
        <v>4134</v>
      </c>
      <c r="B27" s="51" t="s">
        <v>286</v>
      </c>
      <c r="C27" s="51" t="s">
        <v>61</v>
      </c>
      <c r="D27" s="52">
        <v>24445</v>
      </c>
      <c r="E27" s="34">
        <f t="shared" ref="E27:E28" si="1">ROUNDDOWN((J27-D27)/365.25, 0)</f>
        <v>51</v>
      </c>
      <c r="F27" s="51">
        <v>1</v>
      </c>
      <c r="G27" s="51" t="s">
        <v>32</v>
      </c>
      <c r="H27" s="51" t="s">
        <v>3487</v>
      </c>
      <c r="I27" s="51">
        <v>2018</v>
      </c>
      <c r="J27" s="52">
        <v>43268</v>
      </c>
    </row>
    <row r="28" spans="1:10">
      <c r="A28" s="51" t="s">
        <v>4885</v>
      </c>
      <c r="B28" s="30" t="s">
        <v>4064</v>
      </c>
      <c r="C28" s="30" t="s">
        <v>491</v>
      </c>
      <c r="D28" s="33">
        <v>29954</v>
      </c>
      <c r="E28" s="34">
        <f t="shared" si="1"/>
        <v>38</v>
      </c>
      <c r="F28" s="30">
        <v>1</v>
      </c>
      <c r="G28" s="30" t="s">
        <v>4092</v>
      </c>
      <c r="H28" s="30" t="s">
        <v>4705</v>
      </c>
      <c r="I28" s="30">
        <v>2020</v>
      </c>
      <c r="J28" s="33">
        <v>44087</v>
      </c>
    </row>
    <row r="29" spans="1:10">
      <c r="A29" s="51" t="s">
        <v>4135</v>
      </c>
      <c r="B29" s="51" t="s">
        <v>120</v>
      </c>
      <c r="C29" s="51" t="s">
        <v>121</v>
      </c>
      <c r="D29" s="52">
        <v>26409</v>
      </c>
      <c r="E29" s="51">
        <v>46</v>
      </c>
      <c r="F29" s="51">
        <v>2</v>
      </c>
      <c r="G29" s="51" t="s">
        <v>32</v>
      </c>
      <c r="H29" s="51" t="s">
        <v>3487</v>
      </c>
      <c r="I29" s="51">
        <v>2018</v>
      </c>
      <c r="J29" s="52">
        <v>43268</v>
      </c>
    </row>
    <row r="30" spans="1:10">
      <c r="A30" s="51" t="s">
        <v>1679</v>
      </c>
      <c r="B30" s="51" t="s">
        <v>152</v>
      </c>
      <c r="C30" s="51" t="s">
        <v>153</v>
      </c>
      <c r="D30" s="52">
        <v>28691</v>
      </c>
      <c r="E30" s="34">
        <f t="shared" ref="E30:E46" si="2">ROUNDDOWN((J30-D30)/365.25, 0)</f>
        <v>37</v>
      </c>
      <c r="F30" s="51">
        <v>2</v>
      </c>
      <c r="G30" s="51" t="s">
        <v>32</v>
      </c>
      <c r="H30" s="51" t="s">
        <v>3486</v>
      </c>
      <c r="I30" s="51">
        <v>2016</v>
      </c>
      <c r="J30" s="33">
        <v>42540</v>
      </c>
    </row>
    <row r="31" spans="1:10">
      <c r="A31" s="51" t="s">
        <v>4974</v>
      </c>
      <c r="B31" s="51" t="s">
        <v>279</v>
      </c>
      <c r="C31" s="51" t="s">
        <v>62</v>
      </c>
      <c r="D31" s="52">
        <v>26790</v>
      </c>
      <c r="E31" s="34">
        <f t="shared" si="2"/>
        <v>41</v>
      </c>
      <c r="F31" s="51">
        <v>1</v>
      </c>
      <c r="G31" s="51" t="s">
        <v>32</v>
      </c>
      <c r="H31" s="51" t="s">
        <v>3491</v>
      </c>
      <c r="I31" s="51">
        <v>2014</v>
      </c>
      <c r="J31" s="33">
        <v>41805</v>
      </c>
    </row>
    <row r="32" spans="1:10">
      <c r="A32" s="51" t="s">
        <v>4975</v>
      </c>
      <c r="B32" s="51" t="s">
        <v>1678</v>
      </c>
      <c r="C32" s="51" t="s">
        <v>223</v>
      </c>
      <c r="D32" s="52">
        <v>22936</v>
      </c>
      <c r="E32" s="34">
        <f t="shared" si="2"/>
        <v>43</v>
      </c>
      <c r="F32" s="51">
        <v>3</v>
      </c>
      <c r="G32" s="51" t="s">
        <v>32</v>
      </c>
      <c r="H32" s="51" t="s">
        <v>4036</v>
      </c>
      <c r="I32" s="51">
        <v>2006</v>
      </c>
      <c r="J32" s="33">
        <v>38879</v>
      </c>
    </row>
    <row r="33" spans="1:10">
      <c r="A33" s="51" t="s">
        <v>4976</v>
      </c>
      <c r="B33" s="51" t="s">
        <v>233</v>
      </c>
      <c r="C33" s="51" t="s">
        <v>62</v>
      </c>
      <c r="D33" s="52">
        <v>26812</v>
      </c>
      <c r="E33" s="34">
        <f t="shared" si="2"/>
        <v>38</v>
      </c>
      <c r="F33" s="51">
        <v>2</v>
      </c>
      <c r="G33" s="51" t="s">
        <v>32</v>
      </c>
      <c r="H33" s="51" t="s">
        <v>4037</v>
      </c>
      <c r="I33" s="51">
        <v>2011</v>
      </c>
      <c r="J33" s="33">
        <v>40706</v>
      </c>
    </row>
    <row r="34" spans="1:10">
      <c r="A34" s="51" t="s">
        <v>4977</v>
      </c>
      <c r="B34" s="51" t="s">
        <v>90</v>
      </c>
      <c r="C34" s="51" t="s">
        <v>91</v>
      </c>
      <c r="D34" s="52">
        <v>15662</v>
      </c>
      <c r="E34" s="34">
        <f t="shared" si="2"/>
        <v>53</v>
      </c>
      <c r="F34" s="51">
        <v>1</v>
      </c>
      <c r="G34" s="51" t="s">
        <v>32</v>
      </c>
      <c r="H34" s="51" t="s">
        <v>3489</v>
      </c>
      <c r="I34" s="51">
        <v>1996</v>
      </c>
      <c r="J34" s="33">
        <v>35229</v>
      </c>
    </row>
    <row r="35" spans="1:10">
      <c r="A35" s="51" t="s">
        <v>4978</v>
      </c>
      <c r="B35" s="51" t="s">
        <v>152</v>
      </c>
      <c r="C35" s="51" t="s">
        <v>153</v>
      </c>
      <c r="D35" s="52">
        <v>28691</v>
      </c>
      <c r="E35" s="34">
        <f t="shared" si="2"/>
        <v>36</v>
      </c>
      <c r="F35" s="51">
        <v>3</v>
      </c>
      <c r="G35" s="51" t="s">
        <v>32</v>
      </c>
      <c r="H35" s="51" t="s">
        <v>3492</v>
      </c>
      <c r="I35" s="51">
        <v>2015</v>
      </c>
      <c r="J35" s="33">
        <v>42169</v>
      </c>
    </row>
    <row r="36" spans="1:10">
      <c r="A36" s="51" t="s">
        <v>4979</v>
      </c>
      <c r="B36" s="51" t="s">
        <v>193</v>
      </c>
      <c r="C36" s="51" t="s">
        <v>62</v>
      </c>
      <c r="D36" s="52">
        <v>23483</v>
      </c>
      <c r="E36" s="34">
        <f t="shared" si="2"/>
        <v>51</v>
      </c>
      <c r="F36" s="51">
        <v>4</v>
      </c>
      <c r="G36" s="51" t="s">
        <v>32</v>
      </c>
      <c r="H36" s="51" t="s">
        <v>3492</v>
      </c>
      <c r="I36" s="51">
        <v>2015</v>
      </c>
      <c r="J36" s="33">
        <v>42169</v>
      </c>
    </row>
    <row r="37" spans="1:10">
      <c r="A37" s="51" t="s">
        <v>4980</v>
      </c>
      <c r="B37" s="51" t="s">
        <v>279</v>
      </c>
      <c r="C37" s="51" t="s">
        <v>62</v>
      </c>
      <c r="D37" s="52">
        <v>26790</v>
      </c>
      <c r="E37" s="34">
        <f t="shared" si="2"/>
        <v>38</v>
      </c>
      <c r="F37" s="51">
        <v>3</v>
      </c>
      <c r="G37" s="51" t="s">
        <v>32</v>
      </c>
      <c r="H37" s="51" t="s">
        <v>4035</v>
      </c>
      <c r="I37" s="51">
        <v>2011</v>
      </c>
      <c r="J37" s="33">
        <v>40706</v>
      </c>
    </row>
    <row r="38" spans="1:10">
      <c r="A38" s="51" t="s">
        <v>4981</v>
      </c>
      <c r="B38" s="51" t="s">
        <v>286</v>
      </c>
      <c r="C38" s="51" t="s">
        <v>61</v>
      </c>
      <c r="D38" s="52">
        <v>24445</v>
      </c>
      <c r="E38" s="34">
        <f t="shared" si="2"/>
        <v>48</v>
      </c>
      <c r="F38" s="51">
        <v>5</v>
      </c>
      <c r="G38" s="51" t="s">
        <v>32</v>
      </c>
      <c r="H38" s="51" t="s">
        <v>3492</v>
      </c>
      <c r="I38" s="51">
        <v>2015</v>
      </c>
      <c r="J38" s="33">
        <v>42169</v>
      </c>
    </row>
    <row r="39" spans="1:10">
      <c r="A39" s="51" t="s">
        <v>4982</v>
      </c>
      <c r="B39" s="51" t="s">
        <v>1544</v>
      </c>
      <c r="C39" s="51" t="s">
        <v>1151</v>
      </c>
      <c r="D39" s="52">
        <v>26779</v>
      </c>
      <c r="E39" s="34">
        <f t="shared" si="2"/>
        <v>38</v>
      </c>
      <c r="F39" s="51">
        <v>4</v>
      </c>
      <c r="G39" s="51" t="s">
        <v>32</v>
      </c>
      <c r="H39" s="51" t="s">
        <v>4035</v>
      </c>
      <c r="I39" s="51">
        <v>2011</v>
      </c>
      <c r="J39" s="33">
        <v>40706</v>
      </c>
    </row>
    <row r="40" spans="1:10">
      <c r="A40" s="51" t="s">
        <v>4983</v>
      </c>
      <c r="B40" s="51" t="s">
        <v>212</v>
      </c>
      <c r="C40" s="51" t="s">
        <v>59</v>
      </c>
      <c r="D40" s="52">
        <v>28266</v>
      </c>
      <c r="E40" s="34">
        <f t="shared" si="2"/>
        <v>32</v>
      </c>
      <c r="F40" s="51">
        <v>2</v>
      </c>
      <c r="G40" s="51" t="s">
        <v>32</v>
      </c>
      <c r="H40" s="51" t="s">
        <v>3493</v>
      </c>
      <c r="I40" s="51">
        <v>2009</v>
      </c>
      <c r="J40" s="33">
        <v>39978</v>
      </c>
    </row>
    <row r="41" spans="1:10">
      <c r="A41" s="51" t="s">
        <v>4984</v>
      </c>
      <c r="B41" s="51" t="s">
        <v>193</v>
      </c>
      <c r="C41" s="51" t="s">
        <v>62</v>
      </c>
      <c r="D41" s="52">
        <v>23483</v>
      </c>
      <c r="E41" s="34">
        <f t="shared" si="2"/>
        <v>52</v>
      </c>
      <c r="F41" s="51">
        <v>3</v>
      </c>
      <c r="G41" s="51" t="s">
        <v>32</v>
      </c>
      <c r="H41" s="51" t="s">
        <v>3494</v>
      </c>
      <c r="I41" s="51">
        <v>2016</v>
      </c>
      <c r="J41" s="33">
        <v>42540</v>
      </c>
    </row>
    <row r="42" spans="1:10">
      <c r="A42" s="51" t="s">
        <v>2277</v>
      </c>
      <c r="B42" s="51" t="s">
        <v>286</v>
      </c>
      <c r="C42" s="51" t="s">
        <v>61</v>
      </c>
      <c r="D42" s="52">
        <v>24445</v>
      </c>
      <c r="E42" s="34">
        <f t="shared" si="2"/>
        <v>50</v>
      </c>
      <c r="F42" s="51">
        <v>1</v>
      </c>
      <c r="G42" s="51" t="s">
        <v>32</v>
      </c>
      <c r="H42" s="51" t="s">
        <v>3495</v>
      </c>
      <c r="I42" s="62">
        <v>2017</v>
      </c>
      <c r="J42" s="33">
        <v>42904</v>
      </c>
    </row>
    <row r="43" spans="1:10">
      <c r="A43" s="51" t="s">
        <v>4985</v>
      </c>
      <c r="B43" s="51" t="s">
        <v>105</v>
      </c>
      <c r="C43" s="51" t="s">
        <v>106</v>
      </c>
      <c r="D43" s="52">
        <v>25807</v>
      </c>
      <c r="E43" s="34">
        <f t="shared" si="2"/>
        <v>42</v>
      </c>
      <c r="F43" s="51">
        <v>1</v>
      </c>
      <c r="G43" s="51" t="s">
        <v>32</v>
      </c>
      <c r="H43" s="51" t="s">
        <v>3496</v>
      </c>
      <c r="I43" s="62">
        <v>2013</v>
      </c>
      <c r="J43" s="33">
        <v>41441</v>
      </c>
    </row>
    <row r="44" spans="1:10">
      <c r="A44" s="51" t="s">
        <v>2275</v>
      </c>
      <c r="B44" s="51" t="s">
        <v>281</v>
      </c>
      <c r="C44" s="51" t="s">
        <v>84</v>
      </c>
      <c r="D44" s="52">
        <v>21045</v>
      </c>
      <c r="E44" s="34">
        <f t="shared" si="2"/>
        <v>39</v>
      </c>
      <c r="F44" s="51">
        <v>1</v>
      </c>
      <c r="G44" s="51" t="s">
        <v>32</v>
      </c>
      <c r="H44" s="51" t="s">
        <v>3497</v>
      </c>
      <c r="I44" s="62">
        <v>1997</v>
      </c>
      <c r="J44" s="33">
        <v>35593</v>
      </c>
    </row>
    <row r="45" spans="1:10">
      <c r="A45" s="51" t="s">
        <v>4986</v>
      </c>
      <c r="B45" s="51" t="s">
        <v>279</v>
      </c>
      <c r="C45" s="51" t="s">
        <v>62</v>
      </c>
      <c r="D45" s="52">
        <v>26790</v>
      </c>
      <c r="E45" s="34">
        <f t="shared" si="2"/>
        <v>39</v>
      </c>
      <c r="F45" s="51">
        <v>2</v>
      </c>
      <c r="G45" s="51" t="s">
        <v>32</v>
      </c>
      <c r="H45" s="51" t="s">
        <v>3498</v>
      </c>
      <c r="I45" s="62">
        <v>2012</v>
      </c>
      <c r="J45" s="33">
        <v>41077</v>
      </c>
    </row>
    <row r="46" spans="1:10">
      <c r="A46" s="51" t="s">
        <v>4987</v>
      </c>
      <c r="B46" s="51" t="s">
        <v>66</v>
      </c>
      <c r="C46" s="51" t="s">
        <v>1150</v>
      </c>
      <c r="D46" s="52">
        <v>20193</v>
      </c>
      <c r="E46" s="34">
        <f t="shared" si="2"/>
        <v>47</v>
      </c>
      <c r="F46" s="51">
        <v>3</v>
      </c>
      <c r="G46" s="51" t="s">
        <v>32</v>
      </c>
      <c r="H46" s="51" t="s">
        <v>3496</v>
      </c>
      <c r="I46" s="62">
        <v>2002</v>
      </c>
      <c r="J46" s="33">
        <v>37423</v>
      </c>
    </row>
    <row r="47" spans="1:10">
      <c r="A47" s="51" t="s">
        <v>4365</v>
      </c>
      <c r="B47" s="51" t="s">
        <v>120</v>
      </c>
      <c r="C47" s="51" t="s">
        <v>121</v>
      </c>
      <c r="D47" s="52">
        <v>26409</v>
      </c>
      <c r="E47" s="51">
        <v>47</v>
      </c>
      <c r="F47" s="51">
        <v>1</v>
      </c>
      <c r="G47" s="51" t="s">
        <v>4348</v>
      </c>
      <c r="H47" s="51" t="s">
        <v>4366</v>
      </c>
      <c r="I47" s="51">
        <v>2019</v>
      </c>
      <c r="J47" s="52">
        <v>43811</v>
      </c>
    </row>
    <row r="48" spans="1:10">
      <c r="A48" s="51" t="s">
        <v>4988</v>
      </c>
      <c r="B48" s="51" t="s">
        <v>152</v>
      </c>
      <c r="C48" s="51" t="s">
        <v>153</v>
      </c>
      <c r="D48" s="52">
        <v>28691</v>
      </c>
      <c r="E48" s="34">
        <f t="shared" ref="E48:E54" si="3">ROUNDDOWN((J48-D48)/365.25, 0)</f>
        <v>34</v>
      </c>
      <c r="F48" s="51">
        <v>2</v>
      </c>
      <c r="G48" s="51" t="s">
        <v>32</v>
      </c>
      <c r="H48" s="51" t="s">
        <v>3496</v>
      </c>
      <c r="I48" s="62">
        <v>2013</v>
      </c>
      <c r="J48" s="33">
        <v>41441</v>
      </c>
    </row>
    <row r="49" spans="1:10">
      <c r="A49" s="51" t="s">
        <v>4989</v>
      </c>
      <c r="B49" s="51" t="s">
        <v>716</v>
      </c>
      <c r="C49" s="51" t="s">
        <v>153</v>
      </c>
      <c r="D49" s="52">
        <v>28691</v>
      </c>
      <c r="E49" s="34">
        <f t="shared" si="3"/>
        <v>30</v>
      </c>
      <c r="F49" s="51">
        <v>3</v>
      </c>
      <c r="G49" s="51" t="s">
        <v>32</v>
      </c>
      <c r="H49" s="51" t="s">
        <v>3493</v>
      </c>
      <c r="I49" s="62">
        <v>2009</v>
      </c>
      <c r="J49" s="33">
        <v>39978</v>
      </c>
    </row>
    <row r="50" spans="1:10">
      <c r="A50" s="51" t="s">
        <v>4990</v>
      </c>
      <c r="B50" s="51" t="s">
        <v>226</v>
      </c>
      <c r="C50" s="51" t="s">
        <v>1151</v>
      </c>
      <c r="D50" s="52">
        <v>26779</v>
      </c>
      <c r="E50" s="34">
        <f t="shared" si="3"/>
        <v>37</v>
      </c>
      <c r="F50" s="51">
        <v>2</v>
      </c>
      <c r="G50" s="51" t="s">
        <v>32</v>
      </c>
      <c r="H50" s="51" t="s">
        <v>3499</v>
      </c>
      <c r="I50" s="62">
        <v>2010</v>
      </c>
      <c r="J50" s="33">
        <v>40342</v>
      </c>
    </row>
    <row r="51" spans="1:10">
      <c r="A51" s="51" t="s">
        <v>4991</v>
      </c>
      <c r="B51" s="51" t="s">
        <v>193</v>
      </c>
      <c r="C51" s="51" t="s">
        <v>62</v>
      </c>
      <c r="D51" s="52">
        <v>23483</v>
      </c>
      <c r="E51" s="34">
        <f t="shared" si="3"/>
        <v>50</v>
      </c>
      <c r="F51" s="51">
        <v>2</v>
      </c>
      <c r="G51" s="51" t="s">
        <v>32</v>
      </c>
      <c r="H51" s="51" t="s">
        <v>3500</v>
      </c>
      <c r="I51" s="62">
        <v>2014</v>
      </c>
      <c r="J51" s="33">
        <v>41805</v>
      </c>
    </row>
    <row r="52" spans="1:10">
      <c r="A52" s="51" t="s">
        <v>4992</v>
      </c>
      <c r="B52" s="51" t="s">
        <v>165</v>
      </c>
      <c r="C52" s="51" t="s">
        <v>62</v>
      </c>
      <c r="D52" s="52">
        <v>26501</v>
      </c>
      <c r="E52" s="34">
        <f t="shared" si="3"/>
        <v>37</v>
      </c>
      <c r="F52" s="51">
        <v>3</v>
      </c>
      <c r="G52" s="51" t="s">
        <v>32</v>
      </c>
      <c r="H52" s="51" t="s">
        <v>3499</v>
      </c>
      <c r="I52" s="62">
        <v>2010</v>
      </c>
      <c r="J52" s="33">
        <v>40342</v>
      </c>
    </row>
    <row r="53" spans="1:10">
      <c r="A53" s="51" t="s">
        <v>4993</v>
      </c>
      <c r="B53" s="51" t="s">
        <v>152</v>
      </c>
      <c r="C53" s="51" t="s">
        <v>153</v>
      </c>
      <c r="D53" s="52">
        <v>28691</v>
      </c>
      <c r="E53" s="34">
        <f t="shared" si="3"/>
        <v>31</v>
      </c>
      <c r="F53" s="51">
        <v>4</v>
      </c>
      <c r="G53" s="51" t="s">
        <v>32</v>
      </c>
      <c r="H53" s="51" t="s">
        <v>3499</v>
      </c>
      <c r="I53" s="62">
        <v>2010</v>
      </c>
      <c r="J53" s="33">
        <v>40342</v>
      </c>
    </row>
    <row r="54" spans="1:10">
      <c r="A54" s="51" t="s">
        <v>4994</v>
      </c>
      <c r="B54" s="51" t="s">
        <v>167</v>
      </c>
      <c r="C54" s="51" t="s">
        <v>61</v>
      </c>
      <c r="D54" s="52">
        <v>24445</v>
      </c>
      <c r="E54" s="34">
        <f t="shared" si="3"/>
        <v>46</v>
      </c>
      <c r="F54" s="51">
        <v>3</v>
      </c>
      <c r="G54" s="51" t="s">
        <v>32</v>
      </c>
      <c r="H54" s="51" t="s">
        <v>3496</v>
      </c>
      <c r="I54" s="62">
        <v>2013</v>
      </c>
      <c r="J54" s="33">
        <v>41441</v>
      </c>
    </row>
    <row r="55" spans="1:10">
      <c r="A55" s="51" t="s">
        <v>4258</v>
      </c>
      <c r="B55" s="51" t="s">
        <v>146</v>
      </c>
      <c r="C55" s="51" t="s">
        <v>106</v>
      </c>
      <c r="D55" s="52">
        <v>25807</v>
      </c>
      <c r="E55" s="34">
        <v>48</v>
      </c>
      <c r="F55" s="51">
        <v>1</v>
      </c>
      <c r="G55" s="51" t="s">
        <v>32</v>
      </c>
      <c r="H55" s="51" t="s">
        <v>3496</v>
      </c>
      <c r="I55" s="51">
        <v>2019</v>
      </c>
      <c r="J55" s="52">
        <v>43632</v>
      </c>
    </row>
    <row r="56" spans="1:10">
      <c r="A56" s="51" t="s">
        <v>4995</v>
      </c>
      <c r="B56" s="51" t="s">
        <v>146</v>
      </c>
      <c r="C56" s="51" t="s">
        <v>106</v>
      </c>
      <c r="D56" s="52">
        <v>25807</v>
      </c>
      <c r="E56" s="34">
        <f t="shared" ref="E56:E58" si="4">ROUNDDOWN((J56-D56)/365.25, 0)</f>
        <v>45</v>
      </c>
      <c r="F56" s="51">
        <v>4</v>
      </c>
      <c r="G56" s="51" t="s">
        <v>32</v>
      </c>
      <c r="H56" s="51" t="s">
        <v>3494</v>
      </c>
      <c r="I56" s="62">
        <v>2016</v>
      </c>
      <c r="J56" s="33">
        <v>42540</v>
      </c>
    </row>
    <row r="57" spans="1:10">
      <c r="A57" s="51" t="s">
        <v>4996</v>
      </c>
      <c r="B57" s="51" t="s">
        <v>146</v>
      </c>
      <c r="C57" s="51" t="s">
        <v>106</v>
      </c>
      <c r="D57" s="52">
        <v>25807</v>
      </c>
      <c r="E57" s="34">
        <f t="shared" si="4"/>
        <v>29</v>
      </c>
      <c r="F57" s="51">
        <v>2</v>
      </c>
      <c r="G57" s="51" t="s">
        <v>32</v>
      </c>
      <c r="H57" s="51" t="s">
        <v>3495</v>
      </c>
      <c r="I57" s="62">
        <v>2000</v>
      </c>
      <c r="J57" s="33">
        <v>36695</v>
      </c>
    </row>
    <row r="58" spans="1:10">
      <c r="A58" s="51" t="s">
        <v>4997</v>
      </c>
      <c r="B58" s="51" t="s">
        <v>18</v>
      </c>
      <c r="C58" s="51" t="s">
        <v>61</v>
      </c>
      <c r="D58" s="52">
        <v>14166</v>
      </c>
      <c r="E58" s="34">
        <f t="shared" si="4"/>
        <v>60</v>
      </c>
      <c r="F58" s="51">
        <v>1</v>
      </c>
      <c r="G58" s="51" t="s">
        <v>32</v>
      </c>
      <c r="H58" s="51" t="s">
        <v>4038</v>
      </c>
      <c r="I58" s="62">
        <v>1999</v>
      </c>
      <c r="J58" s="33">
        <v>36409</v>
      </c>
    </row>
    <row r="59" spans="1:10">
      <c r="A59" s="51" t="s">
        <v>4442</v>
      </c>
      <c r="B59" s="30" t="s">
        <v>4072</v>
      </c>
      <c r="C59" s="30" t="s">
        <v>4073</v>
      </c>
      <c r="D59" s="33">
        <v>27454</v>
      </c>
      <c r="E59" s="30">
        <v>45</v>
      </c>
      <c r="F59" s="30">
        <v>2</v>
      </c>
      <c r="G59" s="30" t="s">
        <v>69</v>
      </c>
      <c r="H59" s="30" t="s">
        <v>4443</v>
      </c>
      <c r="I59" s="30">
        <v>2020</v>
      </c>
      <c r="J59" s="33">
        <v>43846</v>
      </c>
    </row>
    <row r="60" spans="1:10">
      <c r="A60" s="51" t="s">
        <v>4998</v>
      </c>
      <c r="B60" s="51" t="s">
        <v>226</v>
      </c>
      <c r="C60" s="51" t="s">
        <v>1151</v>
      </c>
      <c r="D60" s="52">
        <v>26779</v>
      </c>
      <c r="E60" s="34">
        <f t="shared" ref="E60:E70" si="5">ROUNDDOWN((J60-D60)/365.25, 0)</f>
        <v>39</v>
      </c>
      <c r="F60" s="51">
        <v>3</v>
      </c>
      <c r="G60" s="51" t="s">
        <v>32</v>
      </c>
      <c r="H60" s="51" t="s">
        <v>3498</v>
      </c>
      <c r="I60" s="62">
        <v>2012</v>
      </c>
      <c r="J60" s="33">
        <v>41077</v>
      </c>
    </row>
    <row r="61" spans="1:10">
      <c r="A61" s="51" t="s">
        <v>4999</v>
      </c>
      <c r="B61" s="51" t="s">
        <v>279</v>
      </c>
      <c r="C61" s="51" t="s">
        <v>62</v>
      </c>
      <c r="D61" s="52">
        <v>26790</v>
      </c>
      <c r="E61" s="34">
        <f t="shared" si="5"/>
        <v>40</v>
      </c>
      <c r="F61" s="51">
        <v>4</v>
      </c>
      <c r="G61" s="51" t="s">
        <v>32</v>
      </c>
      <c r="H61" s="51" t="s">
        <v>3496</v>
      </c>
      <c r="I61" s="62">
        <v>2013</v>
      </c>
      <c r="J61" s="33">
        <v>41441</v>
      </c>
    </row>
    <row r="62" spans="1:10">
      <c r="A62" s="51" t="s">
        <v>5000</v>
      </c>
      <c r="B62" s="51" t="s">
        <v>402</v>
      </c>
      <c r="C62" s="51" t="s">
        <v>223</v>
      </c>
      <c r="D62" s="52">
        <v>23419</v>
      </c>
      <c r="E62" s="34">
        <f t="shared" si="5"/>
        <v>36</v>
      </c>
      <c r="F62" s="51">
        <v>3</v>
      </c>
      <c r="G62" s="51" t="s">
        <v>32</v>
      </c>
      <c r="H62" s="51" t="s">
        <v>3495</v>
      </c>
      <c r="I62" s="62">
        <v>2000</v>
      </c>
      <c r="J62" s="33">
        <v>36695</v>
      </c>
    </row>
    <row r="63" spans="1:10">
      <c r="A63" s="51" t="s">
        <v>5001</v>
      </c>
      <c r="B63" s="51" t="s">
        <v>308</v>
      </c>
      <c r="C63" s="51" t="s">
        <v>309</v>
      </c>
      <c r="D63" s="52">
        <v>26454</v>
      </c>
      <c r="E63" s="34">
        <f t="shared" si="5"/>
        <v>40</v>
      </c>
      <c r="F63" s="51">
        <v>4</v>
      </c>
      <c r="G63" s="51" t="s">
        <v>32</v>
      </c>
      <c r="H63" s="51" t="s">
        <v>3498</v>
      </c>
      <c r="I63" s="62">
        <v>2012</v>
      </c>
      <c r="J63" s="33">
        <v>41077</v>
      </c>
    </row>
    <row r="64" spans="1:10">
      <c r="A64" s="51" t="s">
        <v>5002</v>
      </c>
      <c r="B64" s="51" t="s">
        <v>226</v>
      </c>
      <c r="C64" s="51" t="s">
        <v>1151</v>
      </c>
      <c r="D64" s="52">
        <v>26779</v>
      </c>
      <c r="E64" s="34">
        <f t="shared" si="5"/>
        <v>41</v>
      </c>
      <c r="F64" s="51">
        <v>3</v>
      </c>
      <c r="G64" s="51" t="s">
        <v>32</v>
      </c>
      <c r="H64" s="51" t="s">
        <v>3500</v>
      </c>
      <c r="I64" s="62">
        <v>2014</v>
      </c>
      <c r="J64" s="33">
        <v>41805</v>
      </c>
    </row>
    <row r="65" spans="1:10">
      <c r="A65" s="51" t="s">
        <v>5003</v>
      </c>
      <c r="B65" s="51" t="s">
        <v>388</v>
      </c>
      <c r="C65" s="51" t="s">
        <v>223</v>
      </c>
      <c r="D65" s="52">
        <v>22936</v>
      </c>
      <c r="E65" s="34">
        <f t="shared" si="5"/>
        <v>42</v>
      </c>
      <c r="F65" s="51">
        <v>1</v>
      </c>
      <c r="G65" s="51" t="s">
        <v>32</v>
      </c>
      <c r="H65" s="51" t="s">
        <v>3497</v>
      </c>
      <c r="I65" s="62">
        <v>2005</v>
      </c>
      <c r="J65" s="33">
        <v>38515</v>
      </c>
    </row>
    <row r="66" spans="1:10">
      <c r="A66" s="51" t="s">
        <v>5004</v>
      </c>
      <c r="B66" s="51" t="s">
        <v>388</v>
      </c>
      <c r="C66" s="51" t="s">
        <v>223</v>
      </c>
      <c r="D66" s="52">
        <v>22936</v>
      </c>
      <c r="E66" s="34">
        <f t="shared" si="5"/>
        <v>44</v>
      </c>
      <c r="F66" s="51">
        <v>2</v>
      </c>
      <c r="G66" s="51" t="s">
        <v>32</v>
      </c>
      <c r="H66" s="51" t="s">
        <v>3498</v>
      </c>
      <c r="I66" s="62">
        <v>2007</v>
      </c>
      <c r="J66" s="33">
        <v>39250</v>
      </c>
    </row>
    <row r="67" spans="1:10">
      <c r="A67" s="51" t="s">
        <v>5005</v>
      </c>
      <c r="B67" s="51" t="s">
        <v>189</v>
      </c>
      <c r="C67" s="51" t="s">
        <v>139</v>
      </c>
      <c r="D67" s="52">
        <v>21698</v>
      </c>
      <c r="E67" s="34">
        <f t="shared" si="5"/>
        <v>39</v>
      </c>
      <c r="F67" s="51">
        <v>1</v>
      </c>
      <c r="G67" s="51" t="s">
        <v>32</v>
      </c>
      <c r="H67" s="51" t="s">
        <v>3499</v>
      </c>
      <c r="I67" s="62">
        <v>1998</v>
      </c>
      <c r="J67" s="33">
        <v>35959</v>
      </c>
    </row>
    <row r="68" spans="1:10">
      <c r="A68" s="51" t="s">
        <v>5006</v>
      </c>
      <c r="B68" s="51" t="s">
        <v>212</v>
      </c>
      <c r="C68" s="51" t="s">
        <v>59</v>
      </c>
      <c r="D68" s="52">
        <v>28266</v>
      </c>
      <c r="E68" s="34">
        <f t="shared" si="5"/>
        <v>31</v>
      </c>
      <c r="F68" s="51">
        <v>2</v>
      </c>
      <c r="G68" s="51" t="s">
        <v>32</v>
      </c>
      <c r="H68" s="51" t="s">
        <v>3500</v>
      </c>
      <c r="I68" s="62">
        <v>2008</v>
      </c>
      <c r="J68" s="33">
        <v>39614</v>
      </c>
    </row>
    <row r="69" spans="1:10">
      <c r="A69" s="51" t="s">
        <v>5007</v>
      </c>
      <c r="B69" s="51" t="s">
        <v>230</v>
      </c>
      <c r="C69" s="51" t="s">
        <v>1152</v>
      </c>
      <c r="D69" s="52">
        <v>29291</v>
      </c>
      <c r="E69" s="34">
        <f t="shared" si="5"/>
        <v>37</v>
      </c>
      <c r="F69" s="51">
        <v>2</v>
      </c>
      <c r="G69" s="51" t="s">
        <v>32</v>
      </c>
      <c r="H69" s="51" t="s">
        <v>3495</v>
      </c>
      <c r="I69" s="62">
        <v>2017</v>
      </c>
      <c r="J69" s="33">
        <v>42904</v>
      </c>
    </row>
    <row r="70" spans="1:10">
      <c r="A70" s="51" t="s">
        <v>4259</v>
      </c>
      <c r="B70" s="51" t="s">
        <v>230</v>
      </c>
      <c r="C70" s="51" t="s">
        <v>1152</v>
      </c>
      <c r="D70" s="52">
        <v>29291</v>
      </c>
      <c r="E70" s="34">
        <f t="shared" si="5"/>
        <v>39</v>
      </c>
      <c r="F70" s="51">
        <v>2</v>
      </c>
      <c r="G70" s="51" t="s">
        <v>32</v>
      </c>
      <c r="H70" s="51" t="s">
        <v>3496</v>
      </c>
      <c r="I70" s="51">
        <v>2019</v>
      </c>
      <c r="J70" s="52">
        <v>43632</v>
      </c>
    </row>
    <row r="71" spans="1:10">
      <c r="A71" s="51" t="s">
        <v>4444</v>
      </c>
      <c r="B71" s="30" t="s">
        <v>4071</v>
      </c>
      <c r="C71" s="30" t="s">
        <v>4559</v>
      </c>
      <c r="D71" s="33">
        <v>28982</v>
      </c>
      <c r="E71" s="30">
        <v>40</v>
      </c>
      <c r="F71" s="30">
        <v>1</v>
      </c>
      <c r="G71" s="30" t="s">
        <v>69</v>
      </c>
      <c r="H71" s="30" t="s">
        <v>4443</v>
      </c>
      <c r="I71" s="30">
        <v>2020</v>
      </c>
      <c r="J71" s="33">
        <v>43846</v>
      </c>
    </row>
    <row r="72" spans="1:10">
      <c r="A72" s="51" t="s">
        <v>5008</v>
      </c>
      <c r="B72" s="51" t="s">
        <v>193</v>
      </c>
      <c r="C72" s="51" t="s">
        <v>62</v>
      </c>
      <c r="D72" s="52">
        <v>23483</v>
      </c>
      <c r="E72" s="34">
        <f t="shared" ref="E72:E80" si="6">ROUNDDOWN((J72-D72)/365.25, 0)</f>
        <v>49</v>
      </c>
      <c r="F72" s="51">
        <v>5</v>
      </c>
      <c r="G72" s="51" t="s">
        <v>32</v>
      </c>
      <c r="H72" s="51" t="s">
        <v>3501</v>
      </c>
      <c r="I72" s="62">
        <v>2013</v>
      </c>
      <c r="J72" s="33">
        <v>41441</v>
      </c>
    </row>
    <row r="73" spans="1:10">
      <c r="A73" s="51" t="s">
        <v>5009</v>
      </c>
      <c r="B73" s="51" t="s">
        <v>402</v>
      </c>
      <c r="C73" s="51" t="s">
        <v>223</v>
      </c>
      <c r="D73" s="52">
        <v>23419</v>
      </c>
      <c r="E73" s="34">
        <f t="shared" si="6"/>
        <v>39</v>
      </c>
      <c r="F73" s="51">
        <v>1</v>
      </c>
      <c r="G73" s="51" t="s">
        <v>32</v>
      </c>
      <c r="H73" s="51" t="s">
        <v>3502</v>
      </c>
      <c r="I73" s="62">
        <v>2003</v>
      </c>
      <c r="J73" s="33">
        <v>37787</v>
      </c>
    </row>
    <row r="74" spans="1:10">
      <c r="A74" s="51" t="s">
        <v>5010</v>
      </c>
      <c r="B74" s="51" t="s">
        <v>256</v>
      </c>
      <c r="C74" s="51" t="s">
        <v>257</v>
      </c>
      <c r="D74" s="52">
        <v>26057</v>
      </c>
      <c r="E74" s="34">
        <f t="shared" si="6"/>
        <v>31</v>
      </c>
      <c r="F74" s="51">
        <v>4</v>
      </c>
      <c r="G74" s="51" t="s">
        <v>32</v>
      </c>
      <c r="H74" s="51" t="s">
        <v>3501</v>
      </c>
      <c r="I74" s="62">
        <v>2002</v>
      </c>
      <c r="J74" s="33">
        <v>37423</v>
      </c>
    </row>
    <row r="75" spans="1:10">
      <c r="A75" s="51" t="s">
        <v>5011</v>
      </c>
      <c r="B75" s="51" t="s">
        <v>281</v>
      </c>
      <c r="C75" s="51" t="s">
        <v>84</v>
      </c>
      <c r="D75" s="52">
        <v>21045</v>
      </c>
      <c r="E75" s="34">
        <f t="shared" si="6"/>
        <v>40</v>
      </c>
      <c r="F75" s="51">
        <v>2</v>
      </c>
      <c r="G75" s="51" t="s">
        <v>32</v>
      </c>
      <c r="H75" s="51" t="s">
        <v>3503</v>
      </c>
      <c r="I75" s="62">
        <v>1998</v>
      </c>
      <c r="J75" s="33">
        <v>35959</v>
      </c>
    </row>
    <row r="76" spans="1:10">
      <c r="A76" s="51" t="s">
        <v>5012</v>
      </c>
      <c r="B76" s="51" t="s">
        <v>379</v>
      </c>
      <c r="C76" s="51" t="s">
        <v>62</v>
      </c>
      <c r="D76" s="52">
        <v>25692</v>
      </c>
      <c r="E76" s="34">
        <f t="shared" si="6"/>
        <v>41</v>
      </c>
      <c r="F76" s="51">
        <v>5</v>
      </c>
      <c r="G76" s="51" t="s">
        <v>32</v>
      </c>
      <c r="H76" s="51" t="s">
        <v>3504</v>
      </c>
      <c r="I76" s="62">
        <v>2011</v>
      </c>
      <c r="J76" s="33">
        <v>40706</v>
      </c>
    </row>
    <row r="77" spans="1:10">
      <c r="A77" s="51" t="s">
        <v>5013</v>
      </c>
      <c r="B77" s="51" t="s">
        <v>308</v>
      </c>
      <c r="C77" s="51" t="s">
        <v>309</v>
      </c>
      <c r="D77" s="52">
        <v>26454</v>
      </c>
      <c r="E77" s="34">
        <f t="shared" si="6"/>
        <v>37</v>
      </c>
      <c r="F77" s="51">
        <v>4</v>
      </c>
      <c r="G77" s="51" t="s">
        <v>32</v>
      </c>
      <c r="H77" s="51" t="s">
        <v>3505</v>
      </c>
      <c r="I77" s="62">
        <v>2009</v>
      </c>
      <c r="J77" s="33">
        <v>39978</v>
      </c>
    </row>
    <row r="78" spans="1:10">
      <c r="A78" s="51" t="s">
        <v>5014</v>
      </c>
      <c r="B78" s="51" t="s">
        <v>353</v>
      </c>
      <c r="C78" s="51" t="s">
        <v>1151</v>
      </c>
      <c r="D78" s="52">
        <v>27788</v>
      </c>
      <c r="E78" s="34">
        <f t="shared" si="6"/>
        <v>32</v>
      </c>
      <c r="F78" s="51">
        <v>3</v>
      </c>
      <c r="G78" s="51" t="s">
        <v>32</v>
      </c>
      <c r="H78" s="51" t="s">
        <v>3502</v>
      </c>
      <c r="I78" s="62">
        <v>2008</v>
      </c>
      <c r="J78" s="33">
        <v>39614</v>
      </c>
    </row>
    <row r="79" spans="1:10">
      <c r="A79" s="51" t="s">
        <v>5015</v>
      </c>
      <c r="B79" s="51" t="s">
        <v>1677</v>
      </c>
      <c r="C79" s="51" t="s">
        <v>257</v>
      </c>
      <c r="D79" s="52">
        <v>24325</v>
      </c>
      <c r="E79" s="34">
        <f t="shared" si="6"/>
        <v>37</v>
      </c>
      <c r="F79" s="51">
        <v>2</v>
      </c>
      <c r="G79" s="51" t="s">
        <v>32</v>
      </c>
      <c r="H79" s="51" t="s">
        <v>3503</v>
      </c>
      <c r="I79" s="62">
        <v>2004</v>
      </c>
      <c r="J79" s="33">
        <v>38151</v>
      </c>
    </row>
    <row r="80" spans="1:10">
      <c r="A80" s="51" t="s">
        <v>5016</v>
      </c>
      <c r="B80" s="51" t="s">
        <v>256</v>
      </c>
      <c r="C80" s="51" t="s">
        <v>257</v>
      </c>
      <c r="D80" s="52">
        <v>26057</v>
      </c>
      <c r="E80" s="34">
        <f t="shared" si="6"/>
        <v>37</v>
      </c>
      <c r="F80" s="51">
        <v>4</v>
      </c>
      <c r="G80" s="51" t="s">
        <v>32</v>
      </c>
      <c r="H80" s="51" t="s">
        <v>3502</v>
      </c>
      <c r="I80" s="62">
        <v>2008</v>
      </c>
      <c r="J80" s="33">
        <v>39614</v>
      </c>
    </row>
    <row r="81" spans="1:10">
      <c r="A81" s="51" t="s">
        <v>4886</v>
      </c>
      <c r="B81" s="38" t="s">
        <v>423</v>
      </c>
      <c r="C81" s="38" t="s">
        <v>4405</v>
      </c>
      <c r="D81" s="37">
        <v>23435</v>
      </c>
      <c r="E81" s="41">
        <v>57</v>
      </c>
      <c r="F81" s="38">
        <v>2</v>
      </c>
      <c r="G81" s="38" t="s">
        <v>32</v>
      </c>
      <c r="H81" s="38" t="s">
        <v>4875</v>
      </c>
      <c r="I81" s="50">
        <v>2021</v>
      </c>
      <c r="J81" s="33">
        <v>44459</v>
      </c>
    </row>
    <row r="82" spans="1:10">
      <c r="A82" s="51" t="s">
        <v>5017</v>
      </c>
      <c r="B82" s="51" t="s">
        <v>353</v>
      </c>
      <c r="C82" s="51" t="s">
        <v>1151</v>
      </c>
      <c r="D82" s="52">
        <v>27788</v>
      </c>
      <c r="E82" s="34">
        <f t="shared" ref="E82:E115" si="7">ROUNDDOWN((J82-D82)/365.25, 0)</f>
        <v>31</v>
      </c>
      <c r="F82" s="51">
        <v>3</v>
      </c>
      <c r="G82" s="51" t="s">
        <v>32</v>
      </c>
      <c r="H82" s="51" t="s">
        <v>3506</v>
      </c>
      <c r="I82" s="62">
        <v>2007</v>
      </c>
      <c r="J82" s="33">
        <v>39250</v>
      </c>
    </row>
    <row r="83" spans="1:10">
      <c r="A83" s="51" t="s">
        <v>5018</v>
      </c>
      <c r="B83" s="51" t="s">
        <v>281</v>
      </c>
      <c r="C83" s="51" t="s">
        <v>84</v>
      </c>
      <c r="D83" s="52">
        <v>21045</v>
      </c>
      <c r="E83" s="34">
        <f t="shared" si="7"/>
        <v>38</v>
      </c>
      <c r="F83" s="51">
        <v>2</v>
      </c>
      <c r="G83" s="51" t="s">
        <v>32</v>
      </c>
      <c r="H83" s="51" t="s">
        <v>3503</v>
      </c>
      <c r="I83" s="62">
        <v>1996</v>
      </c>
      <c r="J83" s="33">
        <v>35229</v>
      </c>
    </row>
    <row r="84" spans="1:10">
      <c r="A84" s="51" t="s">
        <v>5019</v>
      </c>
      <c r="B84" s="51" t="s">
        <v>256</v>
      </c>
      <c r="C84" s="51" t="s">
        <v>257</v>
      </c>
      <c r="D84" s="52">
        <v>26057</v>
      </c>
      <c r="E84" s="34">
        <f t="shared" si="7"/>
        <v>36</v>
      </c>
      <c r="F84" s="51">
        <v>4</v>
      </c>
      <c r="G84" s="51" t="s">
        <v>32</v>
      </c>
      <c r="H84" s="51" t="s">
        <v>3506</v>
      </c>
      <c r="I84" s="62">
        <v>2007</v>
      </c>
      <c r="J84" s="33">
        <v>39250</v>
      </c>
    </row>
    <row r="85" spans="1:10">
      <c r="A85" s="51" t="s">
        <v>5020</v>
      </c>
      <c r="B85" s="51" t="s">
        <v>379</v>
      </c>
      <c r="C85" s="51" t="s">
        <v>62</v>
      </c>
      <c r="D85" s="52">
        <v>25692</v>
      </c>
      <c r="E85" s="34">
        <f t="shared" si="7"/>
        <v>44</v>
      </c>
      <c r="F85" s="51">
        <v>4</v>
      </c>
      <c r="G85" s="51" t="s">
        <v>32</v>
      </c>
      <c r="H85" s="51" t="s">
        <v>3502</v>
      </c>
      <c r="I85" s="62">
        <v>2014</v>
      </c>
      <c r="J85" s="33">
        <v>41805</v>
      </c>
    </row>
    <row r="86" spans="1:10">
      <c r="A86" s="51" t="s">
        <v>5021</v>
      </c>
      <c r="B86" s="51" t="s">
        <v>1448</v>
      </c>
      <c r="C86" s="51" t="s">
        <v>58</v>
      </c>
      <c r="D86" s="52">
        <v>23076</v>
      </c>
      <c r="E86" s="34">
        <f t="shared" si="7"/>
        <v>43</v>
      </c>
      <c r="F86" s="51">
        <v>4</v>
      </c>
      <c r="G86" s="51" t="s">
        <v>32</v>
      </c>
      <c r="H86" s="51" t="s">
        <v>3507</v>
      </c>
      <c r="I86" s="62">
        <v>2006</v>
      </c>
      <c r="J86" s="33">
        <v>38879</v>
      </c>
    </row>
    <row r="87" spans="1:10">
      <c r="A87" s="51" t="s">
        <v>4144</v>
      </c>
      <c r="B87" s="51" t="s">
        <v>256</v>
      </c>
      <c r="C87" s="51" t="s">
        <v>257</v>
      </c>
      <c r="D87" s="52">
        <v>26057</v>
      </c>
      <c r="E87" s="34">
        <f t="shared" si="7"/>
        <v>35</v>
      </c>
      <c r="F87" s="51">
        <v>5</v>
      </c>
      <c r="G87" s="51" t="s">
        <v>32</v>
      </c>
      <c r="H87" s="51" t="s">
        <v>3507</v>
      </c>
      <c r="I87" s="62">
        <v>2006</v>
      </c>
      <c r="J87" s="33">
        <v>38879</v>
      </c>
    </row>
    <row r="88" spans="1:10">
      <c r="A88" s="51" t="s">
        <v>5022</v>
      </c>
      <c r="B88" s="51" t="s">
        <v>226</v>
      </c>
      <c r="C88" s="51" t="s">
        <v>1151</v>
      </c>
      <c r="D88" s="52">
        <v>26779</v>
      </c>
      <c r="E88" s="34">
        <f t="shared" si="7"/>
        <v>36</v>
      </c>
      <c r="F88" s="51">
        <v>5</v>
      </c>
      <c r="G88" s="51" t="s">
        <v>32</v>
      </c>
      <c r="H88" s="51" t="s">
        <v>3505</v>
      </c>
      <c r="I88" s="62">
        <v>2009</v>
      </c>
      <c r="J88" s="33">
        <v>39978</v>
      </c>
    </row>
    <row r="89" spans="1:10">
      <c r="A89" s="51" t="s">
        <v>5023</v>
      </c>
      <c r="B89" s="51" t="s">
        <v>226</v>
      </c>
      <c r="C89" s="51" t="s">
        <v>1151</v>
      </c>
      <c r="D89" s="52">
        <v>26779</v>
      </c>
      <c r="E89" s="34">
        <f t="shared" si="7"/>
        <v>40</v>
      </c>
      <c r="F89" s="51">
        <v>6</v>
      </c>
      <c r="G89" s="51" t="s">
        <v>32</v>
      </c>
      <c r="H89" s="51" t="s">
        <v>3501</v>
      </c>
      <c r="I89" s="62">
        <v>2013</v>
      </c>
      <c r="J89" s="33">
        <v>41441</v>
      </c>
    </row>
    <row r="90" spans="1:10">
      <c r="A90" s="51" t="s">
        <v>4710</v>
      </c>
      <c r="B90" s="30" t="s">
        <v>230</v>
      </c>
      <c r="C90" s="30" t="s">
        <v>1152</v>
      </c>
      <c r="D90" s="33">
        <v>29291</v>
      </c>
      <c r="E90" s="34">
        <f t="shared" si="7"/>
        <v>40</v>
      </c>
      <c r="F90" s="51">
        <v>2</v>
      </c>
      <c r="G90" s="30" t="s">
        <v>4092</v>
      </c>
      <c r="H90" s="30" t="s">
        <v>4711</v>
      </c>
      <c r="I90" s="30">
        <v>2020</v>
      </c>
      <c r="J90" s="33">
        <v>44087</v>
      </c>
    </row>
    <row r="91" spans="1:10">
      <c r="A91" s="51" t="s">
        <v>5024</v>
      </c>
      <c r="B91" s="51" t="s">
        <v>152</v>
      </c>
      <c r="C91" s="51" t="s">
        <v>153</v>
      </c>
      <c r="D91" s="52">
        <v>28691</v>
      </c>
      <c r="E91" s="34">
        <f t="shared" si="7"/>
        <v>32</v>
      </c>
      <c r="F91" s="51">
        <v>6</v>
      </c>
      <c r="G91" s="51" t="s">
        <v>32</v>
      </c>
      <c r="H91" s="51" t="s">
        <v>3504</v>
      </c>
      <c r="I91" s="62">
        <v>2011</v>
      </c>
      <c r="J91" s="33">
        <v>40706</v>
      </c>
    </row>
    <row r="92" spans="1:10">
      <c r="A92" s="51" t="s">
        <v>4260</v>
      </c>
      <c r="B92" s="51" t="s">
        <v>286</v>
      </c>
      <c r="C92" s="51" t="s">
        <v>61</v>
      </c>
      <c r="D92" s="52">
        <v>24445</v>
      </c>
      <c r="E92" s="34">
        <f t="shared" si="7"/>
        <v>52</v>
      </c>
      <c r="F92" s="51">
        <v>3</v>
      </c>
      <c r="G92" s="51" t="s">
        <v>32</v>
      </c>
      <c r="H92" s="51" t="s">
        <v>3501</v>
      </c>
      <c r="I92" s="51">
        <v>2019</v>
      </c>
      <c r="J92" s="52">
        <v>43632</v>
      </c>
    </row>
    <row r="93" spans="1:10">
      <c r="A93" s="51" t="s">
        <v>5025</v>
      </c>
      <c r="B93" s="51" t="s">
        <v>308</v>
      </c>
      <c r="C93" s="51" t="s">
        <v>309</v>
      </c>
      <c r="D93" s="52">
        <v>26454</v>
      </c>
      <c r="E93" s="34">
        <f t="shared" si="7"/>
        <v>38</v>
      </c>
      <c r="F93" s="51">
        <v>5</v>
      </c>
      <c r="G93" s="51" t="s">
        <v>32</v>
      </c>
      <c r="H93" s="51" t="s">
        <v>3503</v>
      </c>
      <c r="I93" s="62">
        <v>2010</v>
      </c>
      <c r="J93" s="33">
        <v>40342</v>
      </c>
    </row>
    <row r="94" spans="1:10">
      <c r="A94" s="51" t="s">
        <v>5026</v>
      </c>
      <c r="B94" s="51" t="s">
        <v>716</v>
      </c>
      <c r="C94" s="51" t="s">
        <v>153</v>
      </c>
      <c r="D94" s="52">
        <v>28691</v>
      </c>
      <c r="E94" s="34">
        <f t="shared" si="7"/>
        <v>29</v>
      </c>
      <c r="F94" s="51">
        <v>5</v>
      </c>
      <c r="G94" s="51" t="s">
        <v>32</v>
      </c>
      <c r="H94" s="51" t="s">
        <v>3502</v>
      </c>
      <c r="I94" s="62">
        <v>2008</v>
      </c>
      <c r="J94" s="33">
        <v>39614</v>
      </c>
    </row>
    <row r="95" spans="1:10">
      <c r="A95" s="51" t="s">
        <v>5027</v>
      </c>
      <c r="B95" s="51" t="s">
        <v>353</v>
      </c>
      <c r="C95" s="51" t="s">
        <v>1151</v>
      </c>
      <c r="D95" s="52">
        <v>27788</v>
      </c>
      <c r="E95" s="34">
        <f t="shared" si="7"/>
        <v>30</v>
      </c>
      <c r="F95" s="51">
        <v>6</v>
      </c>
      <c r="G95" s="51" t="s">
        <v>32</v>
      </c>
      <c r="H95" s="51" t="s">
        <v>3507</v>
      </c>
      <c r="I95" s="62">
        <v>2006</v>
      </c>
      <c r="J95" s="33">
        <v>38879</v>
      </c>
    </row>
    <row r="96" spans="1:10">
      <c r="A96" s="51" t="s">
        <v>5028</v>
      </c>
      <c r="B96" s="51" t="s">
        <v>256</v>
      </c>
      <c r="C96" s="51" t="s">
        <v>257</v>
      </c>
      <c r="D96" s="52">
        <v>26057</v>
      </c>
      <c r="E96" s="34">
        <f t="shared" si="7"/>
        <v>33</v>
      </c>
      <c r="F96" s="51">
        <v>3</v>
      </c>
      <c r="G96" s="51" t="s">
        <v>32</v>
      </c>
      <c r="H96" s="51" t="s">
        <v>3503</v>
      </c>
      <c r="I96" s="62">
        <v>2004</v>
      </c>
      <c r="J96" s="33">
        <v>38151</v>
      </c>
    </row>
    <row r="97" spans="1:10">
      <c r="A97" s="51" t="s">
        <v>5029</v>
      </c>
      <c r="B97" s="51" t="s">
        <v>105</v>
      </c>
      <c r="C97" s="51" t="s">
        <v>106</v>
      </c>
      <c r="D97" s="52">
        <v>25807</v>
      </c>
      <c r="E97" s="34">
        <f t="shared" si="7"/>
        <v>34</v>
      </c>
      <c r="F97" s="51">
        <v>2</v>
      </c>
      <c r="G97" s="51" t="s">
        <v>32</v>
      </c>
      <c r="H97" s="51" t="s">
        <v>3504</v>
      </c>
      <c r="I97" s="62">
        <v>2005</v>
      </c>
      <c r="J97" s="33">
        <v>38515</v>
      </c>
    </row>
    <row r="98" spans="1:10">
      <c r="A98" s="51" t="s">
        <v>5030</v>
      </c>
      <c r="B98" s="51" t="s">
        <v>226</v>
      </c>
      <c r="C98" s="51" t="s">
        <v>1151</v>
      </c>
      <c r="D98" s="52">
        <v>26779</v>
      </c>
      <c r="E98" s="34">
        <f t="shared" si="7"/>
        <v>34</v>
      </c>
      <c r="F98" s="51">
        <v>5</v>
      </c>
      <c r="G98" s="51" t="s">
        <v>32</v>
      </c>
      <c r="H98" s="51" t="s">
        <v>3506</v>
      </c>
      <c r="I98" s="62">
        <v>2007</v>
      </c>
      <c r="J98" s="33">
        <v>39250</v>
      </c>
    </row>
    <row r="99" spans="1:10">
      <c r="A99" s="51" t="s">
        <v>5031</v>
      </c>
      <c r="B99" s="51" t="s">
        <v>286</v>
      </c>
      <c r="C99" s="51" t="s">
        <v>61</v>
      </c>
      <c r="D99" s="52">
        <v>24445</v>
      </c>
      <c r="E99" s="34">
        <f t="shared" si="7"/>
        <v>47</v>
      </c>
      <c r="F99" s="51">
        <v>5</v>
      </c>
      <c r="G99" s="51" t="s">
        <v>32</v>
      </c>
      <c r="H99" s="51" t="s">
        <v>3502</v>
      </c>
      <c r="I99" s="62">
        <v>2014</v>
      </c>
      <c r="J99" s="33">
        <v>41805</v>
      </c>
    </row>
    <row r="100" spans="1:10">
      <c r="A100" s="51" t="s">
        <v>5032</v>
      </c>
      <c r="B100" s="51" t="s">
        <v>165</v>
      </c>
      <c r="C100" s="51" t="s">
        <v>62</v>
      </c>
      <c r="D100" s="52">
        <v>26501</v>
      </c>
      <c r="E100" s="34">
        <f t="shared" si="7"/>
        <v>36</v>
      </c>
      <c r="F100" s="51">
        <v>6</v>
      </c>
      <c r="G100" s="51" t="s">
        <v>32</v>
      </c>
      <c r="H100" s="51" t="s">
        <v>3505</v>
      </c>
      <c r="I100" s="62">
        <v>2009</v>
      </c>
      <c r="J100" s="33">
        <v>39978</v>
      </c>
    </row>
    <row r="101" spans="1:10">
      <c r="A101" s="51" t="s">
        <v>4262</v>
      </c>
      <c r="B101" s="51" t="s">
        <v>256</v>
      </c>
      <c r="C101" s="51" t="s">
        <v>257</v>
      </c>
      <c r="D101" s="52">
        <v>26057</v>
      </c>
      <c r="E101" s="34">
        <f t="shared" si="7"/>
        <v>48</v>
      </c>
      <c r="F101" s="51">
        <v>2</v>
      </c>
      <c r="G101" s="51" t="s">
        <v>32</v>
      </c>
      <c r="H101" s="51" t="s">
        <v>3501</v>
      </c>
      <c r="I101" s="51">
        <v>2019</v>
      </c>
      <c r="J101" s="52">
        <v>43632</v>
      </c>
    </row>
    <row r="102" spans="1:10">
      <c r="A102" s="51" t="s">
        <v>5033</v>
      </c>
      <c r="B102" s="51" t="s">
        <v>226</v>
      </c>
      <c r="C102" s="51" t="s">
        <v>1151</v>
      </c>
      <c r="D102" s="52">
        <v>26779</v>
      </c>
      <c r="E102" s="34">
        <f t="shared" si="7"/>
        <v>35</v>
      </c>
      <c r="F102" s="51">
        <v>6</v>
      </c>
      <c r="G102" s="51" t="s">
        <v>32</v>
      </c>
      <c r="H102" s="51" t="s">
        <v>3502</v>
      </c>
      <c r="I102" s="51">
        <v>2008</v>
      </c>
      <c r="J102" s="33">
        <v>39614</v>
      </c>
    </row>
    <row r="103" spans="1:10">
      <c r="A103" s="51" t="s">
        <v>4261</v>
      </c>
      <c r="B103" s="51" t="s">
        <v>394</v>
      </c>
      <c r="C103" s="51" t="s">
        <v>1151</v>
      </c>
      <c r="D103" s="52">
        <v>27540</v>
      </c>
      <c r="E103" s="34">
        <f t="shared" si="7"/>
        <v>44</v>
      </c>
      <c r="F103" s="51">
        <v>7</v>
      </c>
      <c r="G103" s="51" t="s">
        <v>32</v>
      </c>
      <c r="H103" s="51" t="s">
        <v>3501</v>
      </c>
      <c r="I103" s="51">
        <v>2019</v>
      </c>
      <c r="J103" s="52">
        <v>43632</v>
      </c>
    </row>
    <row r="104" spans="1:10">
      <c r="A104" s="51" t="s">
        <v>5034</v>
      </c>
      <c r="B104" s="51" t="s">
        <v>146</v>
      </c>
      <c r="C104" s="51" t="s">
        <v>106</v>
      </c>
      <c r="D104" s="52">
        <v>25807</v>
      </c>
      <c r="E104" s="34">
        <f t="shared" si="7"/>
        <v>30</v>
      </c>
      <c r="F104" s="51">
        <v>1</v>
      </c>
      <c r="G104" s="51" t="s">
        <v>32</v>
      </c>
      <c r="H104" s="51" t="s">
        <v>3506</v>
      </c>
      <c r="I104" s="62">
        <v>2001</v>
      </c>
      <c r="J104" s="33">
        <v>37059</v>
      </c>
    </row>
    <row r="105" spans="1:10">
      <c r="A105" s="51" t="s">
        <v>5035</v>
      </c>
      <c r="B105" s="51" t="s">
        <v>286</v>
      </c>
      <c r="C105" s="51" t="s">
        <v>61</v>
      </c>
      <c r="D105" s="52">
        <v>24445</v>
      </c>
      <c r="E105" s="34">
        <f t="shared" si="7"/>
        <v>45</v>
      </c>
      <c r="F105" s="51">
        <v>5</v>
      </c>
      <c r="G105" s="51" t="s">
        <v>32</v>
      </c>
      <c r="H105" s="51" t="s">
        <v>3506</v>
      </c>
      <c r="I105" s="62">
        <v>2012</v>
      </c>
      <c r="J105" s="33">
        <v>41077</v>
      </c>
    </row>
    <row r="106" spans="1:10">
      <c r="A106" s="51" t="s">
        <v>5036</v>
      </c>
      <c r="B106" s="51" t="s">
        <v>379</v>
      </c>
      <c r="C106" s="51" t="s">
        <v>62</v>
      </c>
      <c r="D106" s="52">
        <v>25692</v>
      </c>
      <c r="E106" s="34">
        <f t="shared" si="7"/>
        <v>42</v>
      </c>
      <c r="F106" s="51">
        <v>6</v>
      </c>
      <c r="G106" s="51" t="s">
        <v>32</v>
      </c>
      <c r="H106" s="51" t="s">
        <v>3506</v>
      </c>
      <c r="I106" s="62">
        <v>2012</v>
      </c>
      <c r="J106" s="33">
        <v>41077</v>
      </c>
    </row>
    <row r="107" spans="1:10">
      <c r="A107" s="51" t="s">
        <v>5037</v>
      </c>
      <c r="B107" s="51" t="s">
        <v>256</v>
      </c>
      <c r="C107" s="51" t="s">
        <v>257</v>
      </c>
      <c r="D107" s="52">
        <v>26057</v>
      </c>
      <c r="E107" s="34">
        <f t="shared" si="7"/>
        <v>32</v>
      </c>
      <c r="F107" s="51">
        <v>2</v>
      </c>
      <c r="G107" s="51" t="s">
        <v>32</v>
      </c>
      <c r="H107" s="51" t="s">
        <v>3502</v>
      </c>
      <c r="I107" s="62">
        <v>2003</v>
      </c>
      <c r="J107" s="33">
        <v>37787</v>
      </c>
    </row>
    <row r="108" spans="1:10">
      <c r="A108" s="51" t="s">
        <v>5038</v>
      </c>
      <c r="B108" s="51" t="s">
        <v>22</v>
      </c>
      <c r="C108" s="51" t="s">
        <v>58</v>
      </c>
      <c r="D108" s="52">
        <v>20298</v>
      </c>
      <c r="E108" s="34">
        <f t="shared" si="7"/>
        <v>48</v>
      </c>
      <c r="F108" s="51">
        <v>4</v>
      </c>
      <c r="G108" s="51" t="s">
        <v>32</v>
      </c>
      <c r="H108" s="51" t="s">
        <v>3503</v>
      </c>
      <c r="I108" s="62">
        <v>2004</v>
      </c>
      <c r="J108" s="33">
        <v>38151</v>
      </c>
    </row>
    <row r="109" spans="1:10">
      <c r="A109" s="51" t="s">
        <v>5039</v>
      </c>
      <c r="B109" s="51" t="s">
        <v>256</v>
      </c>
      <c r="C109" s="51" t="s">
        <v>257</v>
      </c>
      <c r="D109" s="52">
        <v>26057</v>
      </c>
      <c r="E109" s="34">
        <f t="shared" si="7"/>
        <v>46</v>
      </c>
      <c r="F109" s="51">
        <v>3</v>
      </c>
      <c r="G109" s="51" t="s">
        <v>32</v>
      </c>
      <c r="H109" s="51" t="s">
        <v>3508</v>
      </c>
      <c r="I109" s="62">
        <v>2017</v>
      </c>
      <c r="J109" s="33">
        <v>42904</v>
      </c>
    </row>
    <row r="110" spans="1:10">
      <c r="A110" s="51" t="s">
        <v>5040</v>
      </c>
      <c r="B110" s="51" t="s">
        <v>716</v>
      </c>
      <c r="C110" s="51" t="s">
        <v>153</v>
      </c>
      <c r="D110" s="52">
        <v>28691</v>
      </c>
      <c r="E110" s="34">
        <f t="shared" si="7"/>
        <v>33</v>
      </c>
      <c r="F110" s="51">
        <v>7</v>
      </c>
      <c r="G110" s="51" t="s">
        <v>32</v>
      </c>
      <c r="H110" s="51" t="s">
        <v>3509</v>
      </c>
      <c r="I110" s="62">
        <v>2012</v>
      </c>
      <c r="J110" s="33">
        <v>41077</v>
      </c>
    </row>
    <row r="111" spans="1:10">
      <c r="A111" s="51" t="s">
        <v>5041</v>
      </c>
      <c r="B111" s="51" t="s">
        <v>256</v>
      </c>
      <c r="C111" s="51" t="s">
        <v>257</v>
      </c>
      <c r="D111" s="52">
        <v>26057</v>
      </c>
      <c r="E111" s="34">
        <f t="shared" si="7"/>
        <v>34</v>
      </c>
      <c r="F111" s="51">
        <v>3</v>
      </c>
      <c r="G111" s="51" t="s">
        <v>32</v>
      </c>
      <c r="H111" s="51" t="s">
        <v>3510</v>
      </c>
      <c r="I111" s="62">
        <v>2005</v>
      </c>
      <c r="J111" s="33">
        <v>38515</v>
      </c>
    </row>
    <row r="112" spans="1:10">
      <c r="A112" s="51" t="s">
        <v>5042</v>
      </c>
      <c r="B112" s="51" t="s">
        <v>394</v>
      </c>
      <c r="C112" s="51" t="s">
        <v>1151</v>
      </c>
      <c r="D112" s="52">
        <v>27540</v>
      </c>
      <c r="E112" s="34">
        <f t="shared" si="7"/>
        <v>31</v>
      </c>
      <c r="F112" s="51">
        <v>7</v>
      </c>
      <c r="G112" s="51" t="s">
        <v>32</v>
      </c>
      <c r="H112" s="51" t="s">
        <v>3511</v>
      </c>
      <c r="I112" s="62">
        <v>2006</v>
      </c>
      <c r="J112" s="33">
        <v>38879</v>
      </c>
    </row>
    <row r="113" spans="1:10">
      <c r="A113" s="51" t="s">
        <v>5043</v>
      </c>
      <c r="B113" s="51" t="s">
        <v>379</v>
      </c>
      <c r="C113" s="51" t="s">
        <v>62</v>
      </c>
      <c r="D113" s="52">
        <v>25692</v>
      </c>
      <c r="E113" s="34">
        <f t="shared" si="7"/>
        <v>40</v>
      </c>
      <c r="F113" s="51">
        <v>6</v>
      </c>
      <c r="G113" s="51" t="s">
        <v>32</v>
      </c>
      <c r="H113" s="51" t="s">
        <v>3512</v>
      </c>
      <c r="I113" s="62">
        <v>2010</v>
      </c>
      <c r="J113" s="33">
        <v>40342</v>
      </c>
    </row>
    <row r="114" spans="1:10">
      <c r="A114" s="51" t="s">
        <v>5044</v>
      </c>
      <c r="B114" s="51" t="s">
        <v>18</v>
      </c>
      <c r="C114" s="51" t="s">
        <v>61</v>
      </c>
      <c r="D114" s="52">
        <v>14166</v>
      </c>
      <c r="E114" s="34">
        <f t="shared" si="7"/>
        <v>65</v>
      </c>
      <c r="F114" s="51">
        <v>5</v>
      </c>
      <c r="G114" s="51" t="s">
        <v>32</v>
      </c>
      <c r="H114" s="51" t="s">
        <v>3512</v>
      </c>
      <c r="I114" s="62">
        <v>2004</v>
      </c>
      <c r="J114" s="33">
        <v>38151</v>
      </c>
    </row>
    <row r="115" spans="1:10">
      <c r="A115" s="51" t="s">
        <v>5045</v>
      </c>
      <c r="B115" s="51" t="s">
        <v>281</v>
      </c>
      <c r="C115" s="51" t="s">
        <v>84</v>
      </c>
      <c r="D115" s="52">
        <v>21045</v>
      </c>
      <c r="E115" s="34">
        <f t="shared" si="7"/>
        <v>41</v>
      </c>
      <c r="F115" s="51">
        <v>2</v>
      </c>
      <c r="G115" s="51" t="s">
        <v>32</v>
      </c>
      <c r="H115" s="51" t="s">
        <v>3513</v>
      </c>
      <c r="I115" s="62">
        <v>1999</v>
      </c>
      <c r="J115" s="33">
        <v>36331</v>
      </c>
    </row>
    <row r="116" spans="1:10">
      <c r="A116" s="51" t="s">
        <v>4887</v>
      </c>
      <c r="B116" s="38" t="s">
        <v>286</v>
      </c>
      <c r="C116" s="38" t="s">
        <v>61</v>
      </c>
      <c r="D116" s="37">
        <v>24445</v>
      </c>
      <c r="E116" s="41">
        <v>55</v>
      </c>
      <c r="F116" s="38">
        <v>4</v>
      </c>
      <c r="G116" s="38" t="s">
        <v>32</v>
      </c>
      <c r="H116" s="65" t="s">
        <v>4875</v>
      </c>
      <c r="I116" s="50">
        <v>2021</v>
      </c>
      <c r="J116" s="33">
        <v>44444</v>
      </c>
    </row>
    <row r="117" spans="1:10">
      <c r="A117" s="51" t="s">
        <v>5046</v>
      </c>
      <c r="B117" s="51" t="s">
        <v>1131</v>
      </c>
      <c r="C117" s="51" t="s">
        <v>443</v>
      </c>
      <c r="D117" s="52">
        <v>29486</v>
      </c>
      <c r="E117" s="34">
        <f t="shared" ref="E117:E133" si="8">ROUNDDOWN((J117-D117)/365.25, 0)</f>
        <v>25</v>
      </c>
      <c r="F117" s="51">
        <v>8</v>
      </c>
      <c r="G117" s="51" t="s">
        <v>32</v>
      </c>
      <c r="H117" s="51" t="s">
        <v>3511</v>
      </c>
      <c r="I117" s="62">
        <v>2006</v>
      </c>
      <c r="J117" s="33">
        <v>38879</v>
      </c>
    </row>
    <row r="118" spans="1:10">
      <c r="A118" s="51" t="s">
        <v>5047</v>
      </c>
      <c r="B118" s="51" t="s">
        <v>561</v>
      </c>
      <c r="C118" s="51" t="s">
        <v>257</v>
      </c>
      <c r="D118" s="52">
        <v>29315</v>
      </c>
      <c r="E118" s="34">
        <f t="shared" si="8"/>
        <v>29</v>
      </c>
      <c r="F118" s="51">
        <v>7</v>
      </c>
      <c r="G118" s="51" t="s">
        <v>32</v>
      </c>
      <c r="H118" s="51" t="s">
        <v>3514</v>
      </c>
      <c r="I118" s="62">
        <v>2009</v>
      </c>
      <c r="J118" s="33">
        <v>39978</v>
      </c>
    </row>
    <row r="119" spans="1:10">
      <c r="A119" s="51" t="s">
        <v>5048</v>
      </c>
      <c r="B119" s="51" t="s">
        <v>402</v>
      </c>
      <c r="C119" s="51" t="s">
        <v>223</v>
      </c>
      <c r="D119" s="52">
        <v>23419</v>
      </c>
      <c r="E119" s="34">
        <f t="shared" si="8"/>
        <v>37</v>
      </c>
      <c r="F119" s="51">
        <v>2</v>
      </c>
      <c r="G119" s="51" t="s">
        <v>32</v>
      </c>
      <c r="H119" s="51" t="s">
        <v>3509</v>
      </c>
      <c r="I119" s="62">
        <v>2001</v>
      </c>
      <c r="J119" s="33">
        <v>37059</v>
      </c>
    </row>
    <row r="120" spans="1:10">
      <c r="A120" s="51" t="s">
        <v>5049</v>
      </c>
      <c r="B120" s="51" t="s">
        <v>226</v>
      </c>
      <c r="C120" s="51" t="s">
        <v>1151</v>
      </c>
      <c r="D120" s="52">
        <v>26779</v>
      </c>
      <c r="E120" s="34">
        <f t="shared" si="8"/>
        <v>33</v>
      </c>
      <c r="F120" s="51">
        <v>9</v>
      </c>
      <c r="G120" s="51" t="s">
        <v>32</v>
      </c>
      <c r="H120" s="51" t="s">
        <v>3511</v>
      </c>
      <c r="I120" s="62">
        <v>2006</v>
      </c>
      <c r="J120" s="33">
        <v>38879</v>
      </c>
    </row>
    <row r="121" spans="1:10">
      <c r="A121" s="51" t="s">
        <v>5050</v>
      </c>
      <c r="B121" s="51" t="s">
        <v>230</v>
      </c>
      <c r="C121" s="51" t="s">
        <v>1152</v>
      </c>
      <c r="D121" s="52">
        <v>29291</v>
      </c>
      <c r="E121" s="34">
        <f t="shared" si="8"/>
        <v>35</v>
      </c>
      <c r="F121" s="51">
        <v>6</v>
      </c>
      <c r="G121" s="51" t="s">
        <v>32</v>
      </c>
      <c r="H121" s="51" t="s">
        <v>3514</v>
      </c>
      <c r="I121" s="62">
        <v>2015</v>
      </c>
      <c r="J121" s="33">
        <v>42169</v>
      </c>
    </row>
    <row r="122" spans="1:10">
      <c r="A122" s="51" t="s">
        <v>5051</v>
      </c>
      <c r="B122" s="51" t="s">
        <v>561</v>
      </c>
      <c r="C122" s="51" t="s">
        <v>257</v>
      </c>
      <c r="D122" s="52">
        <v>29315</v>
      </c>
      <c r="E122" s="34">
        <f t="shared" si="8"/>
        <v>25</v>
      </c>
      <c r="F122" s="51">
        <v>4</v>
      </c>
      <c r="G122" s="51" t="s">
        <v>32</v>
      </c>
      <c r="H122" s="51" t="s">
        <v>3510</v>
      </c>
      <c r="I122" s="62">
        <v>2005</v>
      </c>
      <c r="J122" s="33">
        <v>38515</v>
      </c>
    </row>
    <row r="123" spans="1:10">
      <c r="A123" s="51" t="s">
        <v>5052</v>
      </c>
      <c r="B123" s="51" t="s">
        <v>466</v>
      </c>
      <c r="C123" s="51" t="s">
        <v>1151</v>
      </c>
      <c r="D123" s="52">
        <v>27540</v>
      </c>
      <c r="E123" s="34">
        <f t="shared" si="8"/>
        <v>35</v>
      </c>
      <c r="F123" s="51">
        <v>7</v>
      </c>
      <c r="G123" s="51" t="s">
        <v>32</v>
      </c>
      <c r="H123" s="51" t="s">
        <v>3512</v>
      </c>
      <c r="I123" s="62">
        <v>2010</v>
      </c>
      <c r="J123" s="33">
        <v>40342</v>
      </c>
    </row>
    <row r="124" spans="1:10">
      <c r="A124" s="51" t="s">
        <v>5053</v>
      </c>
      <c r="B124" s="51" t="s">
        <v>379</v>
      </c>
      <c r="C124" s="51" t="s">
        <v>62</v>
      </c>
      <c r="D124" s="52">
        <v>25692</v>
      </c>
      <c r="E124" s="34">
        <f t="shared" si="8"/>
        <v>34</v>
      </c>
      <c r="F124" s="51">
        <v>6</v>
      </c>
      <c r="G124" s="51" t="s">
        <v>32</v>
      </c>
      <c r="H124" s="51" t="s">
        <v>3512</v>
      </c>
      <c r="I124" s="62">
        <v>2004</v>
      </c>
      <c r="J124" s="33">
        <v>38151</v>
      </c>
    </row>
    <row r="125" spans="1:10">
      <c r="A125" s="51" t="s">
        <v>5054</v>
      </c>
      <c r="B125" s="51" t="s">
        <v>379</v>
      </c>
      <c r="C125" s="51" t="s">
        <v>62</v>
      </c>
      <c r="D125" s="52">
        <v>25692</v>
      </c>
      <c r="E125" s="34">
        <f t="shared" si="8"/>
        <v>39</v>
      </c>
      <c r="F125" s="51">
        <v>8</v>
      </c>
      <c r="G125" s="51" t="s">
        <v>32</v>
      </c>
      <c r="H125" s="51" t="s">
        <v>3514</v>
      </c>
      <c r="I125" s="62">
        <v>2009</v>
      </c>
      <c r="J125" s="33">
        <v>39978</v>
      </c>
    </row>
    <row r="126" spans="1:10">
      <c r="A126" s="51" t="s">
        <v>5055</v>
      </c>
      <c r="B126" s="51" t="s">
        <v>379</v>
      </c>
      <c r="C126" s="51" t="s">
        <v>62</v>
      </c>
      <c r="D126" s="52">
        <v>25692</v>
      </c>
      <c r="E126" s="34">
        <f t="shared" si="8"/>
        <v>45</v>
      </c>
      <c r="F126" s="51">
        <v>7</v>
      </c>
      <c r="G126" s="51" t="s">
        <v>32</v>
      </c>
      <c r="H126" s="51" t="s">
        <v>3514</v>
      </c>
      <c r="I126" s="62">
        <v>2015</v>
      </c>
      <c r="J126" s="33">
        <v>42169</v>
      </c>
    </row>
    <row r="127" spans="1:10">
      <c r="A127" s="51" t="s">
        <v>5056</v>
      </c>
      <c r="B127" s="51" t="s">
        <v>402</v>
      </c>
      <c r="C127" s="51" t="s">
        <v>223</v>
      </c>
      <c r="D127" s="52">
        <v>23419</v>
      </c>
      <c r="E127" s="34">
        <f t="shared" si="8"/>
        <v>35</v>
      </c>
      <c r="F127" s="51">
        <v>3</v>
      </c>
      <c r="G127" s="51" t="s">
        <v>32</v>
      </c>
      <c r="H127" s="51" t="s">
        <v>3513</v>
      </c>
      <c r="I127" s="62">
        <v>1999</v>
      </c>
      <c r="J127" s="33">
        <v>36331</v>
      </c>
    </row>
    <row r="128" spans="1:10">
      <c r="A128" s="51" t="s">
        <v>5057</v>
      </c>
      <c r="B128" s="51" t="s">
        <v>90</v>
      </c>
      <c r="C128" s="51" t="s">
        <v>91</v>
      </c>
      <c r="D128" s="52">
        <v>15662</v>
      </c>
      <c r="E128" s="34">
        <f t="shared" si="8"/>
        <v>54</v>
      </c>
      <c r="F128" s="51">
        <v>2</v>
      </c>
      <c r="G128" s="51" t="s">
        <v>32</v>
      </c>
      <c r="H128" s="51" t="s">
        <v>3511</v>
      </c>
      <c r="I128" s="62">
        <v>1997</v>
      </c>
      <c r="J128" s="33">
        <v>35592</v>
      </c>
    </row>
    <row r="129" spans="1:10">
      <c r="A129" s="51" t="s">
        <v>4136</v>
      </c>
      <c r="B129" s="51" t="s">
        <v>1131</v>
      </c>
      <c r="C129" s="51" t="s">
        <v>443</v>
      </c>
      <c r="D129" s="52">
        <v>29486</v>
      </c>
      <c r="E129" s="34">
        <f t="shared" si="8"/>
        <v>37</v>
      </c>
      <c r="F129" s="51">
        <v>8</v>
      </c>
      <c r="G129" s="51" t="s">
        <v>32</v>
      </c>
      <c r="H129" s="51" t="s">
        <v>4137</v>
      </c>
      <c r="I129" s="51">
        <v>2018</v>
      </c>
      <c r="J129" s="52">
        <v>43268</v>
      </c>
    </row>
    <row r="130" spans="1:10">
      <c r="A130" s="51" t="s">
        <v>5058</v>
      </c>
      <c r="B130" s="51" t="s">
        <v>466</v>
      </c>
      <c r="C130" s="51" t="s">
        <v>1151</v>
      </c>
      <c r="D130" s="52">
        <v>27540</v>
      </c>
      <c r="E130" s="34">
        <f t="shared" si="8"/>
        <v>32</v>
      </c>
      <c r="F130" s="51">
        <v>6</v>
      </c>
      <c r="G130" s="51" t="s">
        <v>32</v>
      </c>
      <c r="H130" s="51" t="s">
        <v>3509</v>
      </c>
      <c r="I130" s="51">
        <v>2007</v>
      </c>
      <c r="J130" s="33">
        <v>39250</v>
      </c>
    </row>
    <row r="131" spans="1:10">
      <c r="A131" s="51" t="s">
        <v>5059</v>
      </c>
      <c r="B131" s="51" t="s">
        <v>402</v>
      </c>
      <c r="C131" s="51" t="s">
        <v>223</v>
      </c>
      <c r="D131" s="52">
        <v>23419</v>
      </c>
      <c r="E131" s="34">
        <f t="shared" si="8"/>
        <v>38</v>
      </c>
      <c r="F131" s="51">
        <v>5</v>
      </c>
      <c r="G131" s="51" t="s">
        <v>32</v>
      </c>
      <c r="H131" s="51" t="s">
        <v>3515</v>
      </c>
      <c r="I131" s="51">
        <v>2002</v>
      </c>
      <c r="J131" s="33">
        <v>37423</v>
      </c>
    </row>
    <row r="132" spans="1:10">
      <c r="A132" s="51" t="s">
        <v>5060</v>
      </c>
      <c r="B132" s="51" t="s">
        <v>379</v>
      </c>
      <c r="C132" s="51" t="s">
        <v>62</v>
      </c>
      <c r="D132" s="52">
        <v>25692</v>
      </c>
      <c r="E132" s="34">
        <f t="shared" si="8"/>
        <v>37</v>
      </c>
      <c r="F132" s="51">
        <v>7</v>
      </c>
      <c r="G132" s="51" t="s">
        <v>32</v>
      </c>
      <c r="H132" s="51" t="s">
        <v>3509</v>
      </c>
      <c r="I132" s="51">
        <v>2007</v>
      </c>
      <c r="J132" s="33">
        <v>39250</v>
      </c>
    </row>
    <row r="133" spans="1:10">
      <c r="A133" s="51" t="s">
        <v>4725</v>
      </c>
      <c r="B133" s="30" t="s">
        <v>468</v>
      </c>
      <c r="C133" s="30" t="s">
        <v>257</v>
      </c>
      <c r="D133" s="33">
        <v>24722</v>
      </c>
      <c r="E133" s="34">
        <f t="shared" si="8"/>
        <v>53</v>
      </c>
      <c r="F133" s="51">
        <v>3</v>
      </c>
      <c r="G133" s="51" t="s">
        <v>4092</v>
      </c>
      <c r="H133" s="51" t="s">
        <v>4726</v>
      </c>
      <c r="I133" s="51">
        <v>2020</v>
      </c>
      <c r="J133" s="52">
        <v>44087</v>
      </c>
    </row>
    <row r="134" spans="1:10">
      <c r="A134" s="51" t="s">
        <v>5061</v>
      </c>
      <c r="B134" s="51" t="s">
        <v>22</v>
      </c>
      <c r="C134" s="51" t="s">
        <v>58</v>
      </c>
      <c r="D134" s="52">
        <v>20298</v>
      </c>
      <c r="E134" s="34">
        <f>ROUNDDOWN((J134-D134)/365.25, 0)</f>
        <v>42</v>
      </c>
      <c r="F134" s="51">
        <v>3</v>
      </c>
      <c r="G134" s="51" t="s">
        <v>32</v>
      </c>
      <c r="H134" s="51" t="s">
        <v>3512</v>
      </c>
      <c r="I134" s="51">
        <v>1998</v>
      </c>
      <c r="J134" s="33">
        <v>35959</v>
      </c>
    </row>
    <row r="135" spans="1:10">
      <c r="A135" s="51" t="s">
        <v>5062</v>
      </c>
      <c r="B135" s="51" t="s">
        <v>404</v>
      </c>
      <c r="C135" s="51" t="s">
        <v>1151</v>
      </c>
      <c r="D135" s="52">
        <v>27783</v>
      </c>
      <c r="E135" s="34">
        <f>ROUNDDOWN((J135-D135)/365.25, 0)</f>
        <v>34</v>
      </c>
      <c r="F135" s="51">
        <v>8</v>
      </c>
      <c r="G135" s="51" t="s">
        <v>32</v>
      </c>
      <c r="H135" s="51" t="s">
        <v>3512</v>
      </c>
      <c r="I135" s="51">
        <v>2010</v>
      </c>
      <c r="J135" s="33">
        <v>40342</v>
      </c>
    </row>
    <row r="136" spans="1:10">
      <c r="A136" s="51" t="s">
        <v>5063</v>
      </c>
      <c r="B136" s="51" t="s">
        <v>586</v>
      </c>
      <c r="C136" s="51" t="s">
        <v>5167</v>
      </c>
      <c r="D136" s="52">
        <v>27638</v>
      </c>
      <c r="E136" s="34">
        <f>ROUNDDOWN((J136-D136)/365.25, 0)</f>
        <v>38</v>
      </c>
      <c r="F136" s="51">
        <v>6</v>
      </c>
      <c r="G136" s="51" t="s">
        <v>32</v>
      </c>
      <c r="H136" s="51" t="s">
        <v>3516</v>
      </c>
      <c r="I136" s="51">
        <v>2014</v>
      </c>
      <c r="J136" s="33">
        <v>41805</v>
      </c>
    </row>
    <row r="137" spans="1:10">
      <c r="A137" s="51" t="s">
        <v>5064</v>
      </c>
      <c r="B137" s="51" t="s">
        <v>639</v>
      </c>
      <c r="C137" s="51" t="s">
        <v>99</v>
      </c>
      <c r="D137" s="52">
        <v>27874</v>
      </c>
      <c r="E137" s="34">
        <f>ROUNDDOWN((J137-D137)/365.25, 0)</f>
        <v>34</v>
      </c>
      <c r="F137" s="51">
        <v>9</v>
      </c>
      <c r="G137" s="51" t="s">
        <v>32</v>
      </c>
      <c r="H137" s="51" t="s">
        <v>3512</v>
      </c>
      <c r="I137" s="51">
        <v>2010</v>
      </c>
      <c r="J137" s="33">
        <v>40342</v>
      </c>
    </row>
    <row r="138" spans="1:10">
      <c r="A138" s="51" t="s">
        <v>4138</v>
      </c>
      <c r="B138" s="51" t="s">
        <v>256</v>
      </c>
      <c r="C138" s="51" t="s">
        <v>257</v>
      </c>
      <c r="D138" s="52">
        <v>26057</v>
      </c>
      <c r="E138" s="34">
        <f t="shared" ref="E138:E139" si="9">ROUNDDOWN((J138-D138)/365.25, 0)</f>
        <v>47</v>
      </c>
      <c r="F138" s="51">
        <v>3</v>
      </c>
      <c r="G138" s="51" t="s">
        <v>32</v>
      </c>
      <c r="H138" s="51" t="s">
        <v>3509</v>
      </c>
      <c r="I138" s="51">
        <v>2018</v>
      </c>
      <c r="J138" s="52">
        <v>43268</v>
      </c>
    </row>
    <row r="139" spans="1:10">
      <c r="A139" s="51" t="s">
        <v>4139</v>
      </c>
      <c r="B139" s="30" t="s">
        <v>468</v>
      </c>
      <c r="C139" s="30" t="s">
        <v>257</v>
      </c>
      <c r="D139" s="33">
        <v>24722</v>
      </c>
      <c r="E139" s="34">
        <f t="shared" si="9"/>
        <v>50</v>
      </c>
      <c r="F139" s="51">
        <v>3</v>
      </c>
      <c r="G139" s="51" t="s">
        <v>32</v>
      </c>
      <c r="H139" s="51" t="s">
        <v>3509</v>
      </c>
      <c r="I139" s="51">
        <v>2018</v>
      </c>
      <c r="J139" s="52">
        <v>43268</v>
      </c>
    </row>
    <row r="140" spans="1:10">
      <c r="A140" s="51" t="s">
        <v>4317</v>
      </c>
      <c r="B140" s="51" t="s">
        <v>4224</v>
      </c>
      <c r="C140" s="51" t="s">
        <v>443</v>
      </c>
      <c r="D140" s="33">
        <v>27559</v>
      </c>
      <c r="E140" s="34">
        <v>44</v>
      </c>
      <c r="F140" s="30">
        <v>7</v>
      </c>
      <c r="G140" s="30" t="s">
        <v>32</v>
      </c>
      <c r="H140" s="51" t="s">
        <v>3515</v>
      </c>
      <c r="I140" s="51">
        <v>2019</v>
      </c>
      <c r="J140" s="52">
        <v>43632</v>
      </c>
    </row>
    <row r="141" spans="1:10">
      <c r="A141" s="51" t="s">
        <v>5065</v>
      </c>
      <c r="B141" s="51" t="s">
        <v>404</v>
      </c>
      <c r="C141" s="51" t="s">
        <v>1151</v>
      </c>
      <c r="D141" s="52">
        <v>27783</v>
      </c>
      <c r="E141" s="34">
        <f t="shared" ref="E141" si="10">ROUNDDOWN((J141-D141)/365.25, 0)</f>
        <v>38</v>
      </c>
      <c r="F141" s="51">
        <v>7</v>
      </c>
      <c r="G141" s="51" t="s">
        <v>32</v>
      </c>
      <c r="H141" s="51" t="s">
        <v>3516</v>
      </c>
      <c r="I141" s="51">
        <v>2014</v>
      </c>
      <c r="J141" s="33">
        <v>41805</v>
      </c>
    </row>
    <row r="142" spans="1:10">
      <c r="A142" s="51" t="s">
        <v>4888</v>
      </c>
      <c r="B142" s="38" t="s">
        <v>4213</v>
      </c>
      <c r="C142" s="38" t="s">
        <v>1260</v>
      </c>
      <c r="D142" s="37">
        <v>30339</v>
      </c>
      <c r="E142" s="38">
        <v>38</v>
      </c>
      <c r="F142" s="51">
        <v>5</v>
      </c>
      <c r="G142" s="38" t="s">
        <v>32</v>
      </c>
      <c r="H142" s="65" t="s">
        <v>4875</v>
      </c>
      <c r="I142" s="50">
        <v>2021</v>
      </c>
      <c r="J142" s="33">
        <v>44444</v>
      </c>
    </row>
    <row r="143" spans="1:10">
      <c r="A143" s="51" t="s">
        <v>5066</v>
      </c>
      <c r="B143" s="51" t="s">
        <v>111</v>
      </c>
      <c r="C143" s="51" t="s">
        <v>112</v>
      </c>
      <c r="D143" s="52">
        <v>20908</v>
      </c>
      <c r="E143" s="34">
        <f t="shared" ref="E143:E148" si="11">ROUNDDOWN((J143-D143)/365.25, 0)</f>
        <v>42</v>
      </c>
      <c r="F143" s="51">
        <v>4</v>
      </c>
      <c r="G143" s="51" t="s">
        <v>32</v>
      </c>
      <c r="H143" s="51" t="s">
        <v>3513</v>
      </c>
      <c r="I143" s="51">
        <v>1999</v>
      </c>
      <c r="J143" s="33">
        <v>36331</v>
      </c>
    </row>
    <row r="144" spans="1:10">
      <c r="A144" s="51" t="s">
        <v>5067</v>
      </c>
      <c r="B144" s="51" t="s">
        <v>212</v>
      </c>
      <c r="C144" s="51" t="s">
        <v>59</v>
      </c>
      <c r="D144" s="52">
        <v>28266</v>
      </c>
      <c r="E144" s="34">
        <f t="shared" si="11"/>
        <v>30</v>
      </c>
      <c r="F144" s="51">
        <v>8</v>
      </c>
      <c r="G144" s="51" t="s">
        <v>32</v>
      </c>
      <c r="H144" s="51" t="s">
        <v>3509</v>
      </c>
      <c r="I144" s="51">
        <v>2007</v>
      </c>
      <c r="J144" s="33">
        <v>39250</v>
      </c>
    </row>
    <row r="145" spans="1:10">
      <c r="A145" s="51" t="s">
        <v>5068</v>
      </c>
      <c r="B145" s="51" t="s">
        <v>379</v>
      </c>
      <c r="C145" s="51" t="s">
        <v>62</v>
      </c>
      <c r="D145" s="52">
        <v>25692</v>
      </c>
      <c r="E145" s="34">
        <f t="shared" si="11"/>
        <v>38</v>
      </c>
      <c r="F145" s="51">
        <v>7</v>
      </c>
      <c r="G145" s="51" t="s">
        <v>32</v>
      </c>
      <c r="H145" s="51" t="s">
        <v>3516</v>
      </c>
      <c r="I145" s="51">
        <v>2008</v>
      </c>
      <c r="J145" s="33">
        <v>39614</v>
      </c>
    </row>
    <row r="146" spans="1:10">
      <c r="A146" s="51" t="s">
        <v>5069</v>
      </c>
      <c r="B146" s="51" t="s">
        <v>561</v>
      </c>
      <c r="C146" s="51" t="s">
        <v>257</v>
      </c>
      <c r="D146" s="52">
        <v>29315</v>
      </c>
      <c r="E146" s="34">
        <f t="shared" si="11"/>
        <v>28</v>
      </c>
      <c r="F146" s="51">
        <v>8</v>
      </c>
      <c r="G146" s="51" t="s">
        <v>32</v>
      </c>
      <c r="H146" s="51" t="s">
        <v>3516</v>
      </c>
      <c r="I146" s="51">
        <v>2008</v>
      </c>
      <c r="J146" s="33">
        <v>39614</v>
      </c>
    </row>
    <row r="147" spans="1:10">
      <c r="A147" s="51" t="s">
        <v>5070</v>
      </c>
      <c r="B147" s="51" t="s">
        <v>1131</v>
      </c>
      <c r="C147" s="51" t="s">
        <v>443</v>
      </c>
      <c r="D147" s="52">
        <v>29486</v>
      </c>
      <c r="E147" s="34">
        <f t="shared" si="11"/>
        <v>32</v>
      </c>
      <c r="F147" s="51">
        <v>7</v>
      </c>
      <c r="G147" s="51" t="s">
        <v>32</v>
      </c>
      <c r="H147" s="51" t="s">
        <v>3515</v>
      </c>
      <c r="I147" s="51">
        <v>2013</v>
      </c>
      <c r="J147" s="33">
        <v>41441</v>
      </c>
    </row>
    <row r="148" spans="1:10">
      <c r="A148" s="51" t="s">
        <v>5071</v>
      </c>
      <c r="B148" s="51" t="s">
        <v>379</v>
      </c>
      <c r="C148" s="51" t="s">
        <v>62</v>
      </c>
      <c r="D148" s="52">
        <v>25692</v>
      </c>
      <c r="E148" s="34">
        <f t="shared" si="11"/>
        <v>35</v>
      </c>
      <c r="F148" s="51">
        <v>5</v>
      </c>
      <c r="G148" s="51" t="s">
        <v>32</v>
      </c>
      <c r="H148" s="51" t="s">
        <v>3510</v>
      </c>
      <c r="I148" s="51">
        <v>2005</v>
      </c>
      <c r="J148" s="33">
        <v>38515</v>
      </c>
    </row>
    <row r="149" spans="1:10">
      <c r="A149" s="51" t="s">
        <v>4889</v>
      </c>
      <c r="B149" s="38" t="s">
        <v>616</v>
      </c>
      <c r="C149" s="38" t="s">
        <v>62</v>
      </c>
      <c r="D149" s="37">
        <v>25692</v>
      </c>
      <c r="E149" s="41">
        <v>51</v>
      </c>
      <c r="F149" s="38">
        <v>6</v>
      </c>
      <c r="G149" s="38" t="s">
        <v>32</v>
      </c>
      <c r="H149" s="65" t="s">
        <v>4890</v>
      </c>
      <c r="I149" s="50">
        <v>2021</v>
      </c>
      <c r="J149" s="33">
        <v>44444</v>
      </c>
    </row>
    <row r="150" spans="1:10">
      <c r="A150" s="51" t="s">
        <v>5072</v>
      </c>
      <c r="B150" s="51" t="s">
        <v>466</v>
      </c>
      <c r="C150" s="51" t="s">
        <v>1151</v>
      </c>
      <c r="D150" s="52">
        <v>27540</v>
      </c>
      <c r="E150" s="34">
        <f>ROUNDDOWN((J150-D150)/365.25, 0)</f>
        <v>34</v>
      </c>
      <c r="F150" s="51">
        <v>9</v>
      </c>
      <c r="G150" s="51" t="s">
        <v>32</v>
      </c>
      <c r="H150" s="51" t="s">
        <v>3517</v>
      </c>
      <c r="I150" s="51">
        <v>2009</v>
      </c>
      <c r="J150" s="33">
        <v>39978</v>
      </c>
    </row>
    <row r="151" spans="1:10">
      <c r="A151" s="51" t="s">
        <v>5073</v>
      </c>
      <c r="B151" s="51" t="s">
        <v>379</v>
      </c>
      <c r="C151" s="51" t="s">
        <v>62</v>
      </c>
      <c r="D151" s="52">
        <v>25692</v>
      </c>
      <c r="E151" s="34">
        <f>ROUNDDOWN((J151-D151)/365.25, 0)</f>
        <v>36</v>
      </c>
      <c r="F151" s="51">
        <v>10</v>
      </c>
      <c r="G151" s="51" t="s">
        <v>32</v>
      </c>
      <c r="H151" s="51" t="s">
        <v>3518</v>
      </c>
      <c r="I151" s="51">
        <v>2006</v>
      </c>
      <c r="J151" s="33">
        <v>38879</v>
      </c>
    </row>
    <row r="152" spans="1:10">
      <c r="A152" s="51" t="s">
        <v>5074</v>
      </c>
      <c r="B152" s="51" t="s">
        <v>111</v>
      </c>
      <c r="C152" s="51" t="s">
        <v>112</v>
      </c>
      <c r="D152" s="52">
        <v>20908</v>
      </c>
      <c r="E152" s="34">
        <f>ROUNDDOWN((J152-D152)/365.25, 0)</f>
        <v>39</v>
      </c>
      <c r="F152" s="51">
        <v>3</v>
      </c>
      <c r="G152" s="51" t="s">
        <v>32</v>
      </c>
      <c r="H152" s="51" t="s">
        <v>3519</v>
      </c>
      <c r="I152" s="51">
        <v>1996</v>
      </c>
      <c r="J152" s="33">
        <v>35229</v>
      </c>
    </row>
    <row r="153" spans="1:10">
      <c r="A153" s="51" t="s">
        <v>4140</v>
      </c>
      <c r="B153" s="51" t="s">
        <v>118</v>
      </c>
      <c r="C153" s="51" t="s">
        <v>60</v>
      </c>
      <c r="D153" s="52">
        <v>19633</v>
      </c>
      <c r="E153" s="34">
        <f t="shared" ref="E153" si="12">ROUNDDOWN((J153-D153)/365.25, 0)</f>
        <v>64</v>
      </c>
      <c r="F153" s="51">
        <v>8</v>
      </c>
      <c r="G153" s="51" t="s">
        <v>32</v>
      </c>
      <c r="H153" s="51" t="s">
        <v>3524</v>
      </c>
      <c r="I153" s="51">
        <v>2018</v>
      </c>
      <c r="J153" s="52">
        <v>43268</v>
      </c>
    </row>
    <row r="154" spans="1:10">
      <c r="A154" s="51" t="s">
        <v>5075</v>
      </c>
      <c r="B154" s="51" t="s">
        <v>301</v>
      </c>
      <c r="C154" s="51" t="s">
        <v>84</v>
      </c>
      <c r="D154" s="52">
        <v>13456</v>
      </c>
      <c r="E154" s="34">
        <f>ROUNDDOWN((J154-D154)/365.25, 0)</f>
        <v>63</v>
      </c>
      <c r="F154" s="51">
        <v>4</v>
      </c>
      <c r="G154" s="51" t="s">
        <v>32</v>
      </c>
      <c r="H154" s="51" t="s">
        <v>3520</v>
      </c>
      <c r="I154" s="62">
        <v>2000</v>
      </c>
      <c r="J154" s="33">
        <v>36695</v>
      </c>
    </row>
    <row r="155" spans="1:10">
      <c r="A155" s="51" t="s">
        <v>5076</v>
      </c>
      <c r="B155" s="51" t="s">
        <v>1131</v>
      </c>
      <c r="C155" s="51" t="s">
        <v>443</v>
      </c>
      <c r="D155" s="52">
        <v>29486</v>
      </c>
      <c r="E155" s="34">
        <f>ROUNDDOWN((J155-D155)/365.25, 0)</f>
        <v>24</v>
      </c>
      <c r="F155" s="51">
        <v>6</v>
      </c>
      <c r="G155" s="51" t="s">
        <v>32</v>
      </c>
      <c r="H155" s="51" t="s">
        <v>3521</v>
      </c>
      <c r="I155" s="62">
        <v>2005</v>
      </c>
      <c r="J155" s="33">
        <v>38515</v>
      </c>
    </row>
    <row r="156" spans="1:10">
      <c r="A156" s="51" t="s">
        <v>5077</v>
      </c>
      <c r="B156" s="51" t="s">
        <v>620</v>
      </c>
      <c r="C156" s="51" t="s">
        <v>621</v>
      </c>
      <c r="D156" s="52">
        <v>28704</v>
      </c>
      <c r="E156" s="34">
        <f t="shared" ref="E156:E160" si="13">ROUNDDOWN((J156-D156)/365.25, 0)</f>
        <v>32</v>
      </c>
      <c r="F156" s="51">
        <v>7</v>
      </c>
      <c r="G156" s="51" t="s">
        <v>32</v>
      </c>
      <c r="H156" s="51" t="s">
        <v>3521</v>
      </c>
      <c r="I156" s="62">
        <v>2011</v>
      </c>
      <c r="J156" s="33">
        <v>40706</v>
      </c>
    </row>
    <row r="157" spans="1:10">
      <c r="A157" s="51" t="s">
        <v>1676</v>
      </c>
      <c r="B157" s="51" t="s">
        <v>1131</v>
      </c>
      <c r="C157" s="51" t="s">
        <v>443</v>
      </c>
      <c r="D157" s="52">
        <v>29486</v>
      </c>
      <c r="E157" s="34">
        <f t="shared" si="13"/>
        <v>35</v>
      </c>
      <c r="F157" s="51">
        <v>5</v>
      </c>
      <c r="G157" s="51" t="s">
        <v>32</v>
      </c>
      <c r="H157" s="51" t="s">
        <v>3522</v>
      </c>
      <c r="I157" s="62">
        <v>2016</v>
      </c>
      <c r="J157" s="33">
        <v>42540</v>
      </c>
    </row>
    <row r="158" spans="1:10">
      <c r="A158" s="51" t="s">
        <v>1675</v>
      </c>
      <c r="B158" s="51" t="s">
        <v>511</v>
      </c>
      <c r="C158" s="51" t="s">
        <v>61</v>
      </c>
      <c r="D158" s="52">
        <v>26500</v>
      </c>
      <c r="E158" s="34">
        <f t="shared" si="13"/>
        <v>44</v>
      </c>
      <c r="F158" s="51">
        <v>4</v>
      </c>
      <c r="G158" s="51" t="s">
        <v>32</v>
      </c>
      <c r="H158" s="51" t="s">
        <v>3520</v>
      </c>
      <c r="I158" s="62">
        <v>2017</v>
      </c>
      <c r="J158" s="33">
        <v>42904</v>
      </c>
    </row>
    <row r="159" spans="1:10">
      <c r="A159" s="51" t="s">
        <v>1674</v>
      </c>
      <c r="B159" s="51" t="s">
        <v>506</v>
      </c>
      <c r="C159" s="51" t="s">
        <v>61</v>
      </c>
      <c r="D159" s="52">
        <v>23978</v>
      </c>
      <c r="E159" s="34">
        <f t="shared" si="13"/>
        <v>51</v>
      </c>
      <c r="F159" s="51">
        <v>5</v>
      </c>
      <c r="G159" s="51" t="s">
        <v>32</v>
      </c>
      <c r="H159" s="51" t="s">
        <v>3520</v>
      </c>
      <c r="I159" s="62">
        <v>2017</v>
      </c>
      <c r="J159" s="33">
        <v>42904</v>
      </c>
    </row>
    <row r="160" spans="1:10">
      <c r="A160" s="51" t="s">
        <v>4141</v>
      </c>
      <c r="B160" s="51" t="s">
        <v>4949</v>
      </c>
      <c r="C160" s="51" t="s">
        <v>1151</v>
      </c>
      <c r="D160" s="52">
        <v>27540</v>
      </c>
      <c r="E160" s="34">
        <f t="shared" si="13"/>
        <v>43</v>
      </c>
      <c r="F160" s="51">
        <v>9</v>
      </c>
      <c r="G160" s="51" t="s">
        <v>32</v>
      </c>
      <c r="H160" s="51" t="s">
        <v>3524</v>
      </c>
      <c r="I160" s="51">
        <v>2018</v>
      </c>
      <c r="J160" s="52">
        <v>43268</v>
      </c>
    </row>
    <row r="161" spans="1:10">
      <c r="A161" s="68" t="s">
        <v>4891</v>
      </c>
      <c r="B161" s="38" t="s">
        <v>394</v>
      </c>
      <c r="C161" s="38" t="s">
        <v>1151</v>
      </c>
      <c r="D161" s="37">
        <v>27540</v>
      </c>
      <c r="E161" s="41">
        <v>46</v>
      </c>
      <c r="F161" s="38">
        <v>7</v>
      </c>
      <c r="G161" s="38" t="s">
        <v>32</v>
      </c>
      <c r="H161" s="30" t="s">
        <v>4890</v>
      </c>
      <c r="I161" s="66">
        <v>2021</v>
      </c>
      <c r="J161" s="33">
        <v>44444</v>
      </c>
    </row>
    <row r="162" spans="1:10">
      <c r="A162" s="51" t="s">
        <v>5078</v>
      </c>
      <c r="B162" s="51" t="s">
        <v>1131</v>
      </c>
      <c r="C162" s="51" t="s">
        <v>443</v>
      </c>
      <c r="D162" s="52">
        <v>29486</v>
      </c>
      <c r="E162" s="34">
        <f t="shared" ref="E162:E175" si="14">ROUNDDOWN((J162-D162)/365.25, 0)</f>
        <v>27</v>
      </c>
      <c r="F162" s="51">
        <v>9</v>
      </c>
      <c r="G162" s="51" t="s">
        <v>32</v>
      </c>
      <c r="H162" s="51" t="s">
        <v>3523</v>
      </c>
      <c r="I162" s="62">
        <v>2008</v>
      </c>
      <c r="J162" s="33">
        <v>39614</v>
      </c>
    </row>
    <row r="163" spans="1:10">
      <c r="A163" s="51" t="s">
        <v>5079</v>
      </c>
      <c r="B163" s="51" t="s">
        <v>353</v>
      </c>
      <c r="C163" s="51" t="s">
        <v>1151</v>
      </c>
      <c r="D163" s="52">
        <v>27788</v>
      </c>
      <c r="E163" s="34">
        <f t="shared" si="14"/>
        <v>29</v>
      </c>
      <c r="F163" s="51">
        <v>7</v>
      </c>
      <c r="G163" s="51" t="s">
        <v>32</v>
      </c>
      <c r="H163" s="51" t="s">
        <v>3521</v>
      </c>
      <c r="I163" s="62">
        <v>2005</v>
      </c>
      <c r="J163" s="33">
        <v>38515</v>
      </c>
    </row>
    <row r="164" spans="1:10">
      <c r="A164" s="51" t="s">
        <v>5080</v>
      </c>
      <c r="B164" s="51" t="s">
        <v>294</v>
      </c>
      <c r="C164" s="51" t="s">
        <v>84</v>
      </c>
      <c r="D164" s="52">
        <v>19198</v>
      </c>
      <c r="E164" s="34">
        <f t="shared" si="14"/>
        <v>59</v>
      </c>
      <c r="F164" s="51">
        <v>8</v>
      </c>
      <c r="G164" s="51" t="s">
        <v>32</v>
      </c>
      <c r="H164" s="51" t="s">
        <v>3524</v>
      </c>
      <c r="I164" s="62">
        <v>2012</v>
      </c>
      <c r="J164" s="33">
        <v>41077</v>
      </c>
    </row>
    <row r="165" spans="1:10">
      <c r="A165" s="51" t="s">
        <v>5081</v>
      </c>
      <c r="B165" s="51" t="s">
        <v>111</v>
      </c>
      <c r="C165" s="51" t="s">
        <v>112</v>
      </c>
      <c r="D165" s="52">
        <v>20908</v>
      </c>
      <c r="E165" s="34">
        <f t="shared" si="14"/>
        <v>48</v>
      </c>
      <c r="F165" s="51">
        <v>8</v>
      </c>
      <c r="G165" s="51" t="s">
        <v>32</v>
      </c>
      <c r="H165" s="51" t="s">
        <v>3521</v>
      </c>
      <c r="I165" s="62">
        <v>2005</v>
      </c>
      <c r="J165" s="33">
        <v>38515</v>
      </c>
    </row>
    <row r="166" spans="1:10">
      <c r="A166" s="51" t="s">
        <v>1673</v>
      </c>
      <c r="B166" s="51" t="s">
        <v>404</v>
      </c>
      <c r="C166" s="51" t="s">
        <v>1151</v>
      </c>
      <c r="D166" s="52">
        <v>27783</v>
      </c>
      <c r="E166" s="34">
        <f t="shared" si="14"/>
        <v>40</v>
      </c>
      <c r="F166" s="51">
        <v>6</v>
      </c>
      <c r="G166" s="51" t="s">
        <v>32</v>
      </c>
      <c r="H166" s="51" t="s">
        <v>3522</v>
      </c>
      <c r="I166" s="62">
        <v>2016</v>
      </c>
      <c r="J166" s="33">
        <v>42540</v>
      </c>
    </row>
    <row r="167" spans="1:10">
      <c r="A167" s="51" t="s">
        <v>1672</v>
      </c>
      <c r="B167" s="51" t="s">
        <v>379</v>
      </c>
      <c r="C167" s="51" t="s">
        <v>62</v>
      </c>
      <c r="D167" s="52">
        <v>25692</v>
      </c>
      <c r="E167" s="34">
        <f t="shared" si="14"/>
        <v>46</v>
      </c>
      <c r="F167" s="51">
        <v>7</v>
      </c>
      <c r="G167" s="51" t="s">
        <v>32</v>
      </c>
      <c r="H167" s="51" t="s">
        <v>3522</v>
      </c>
      <c r="I167" s="62">
        <v>2016</v>
      </c>
      <c r="J167" s="33">
        <v>42540</v>
      </c>
    </row>
    <row r="168" spans="1:10">
      <c r="A168" s="51" t="s">
        <v>5082</v>
      </c>
      <c r="B168" s="51" t="s">
        <v>561</v>
      </c>
      <c r="C168" s="51" t="s">
        <v>257</v>
      </c>
      <c r="D168" s="52">
        <v>29315</v>
      </c>
      <c r="E168" s="34">
        <f t="shared" si="14"/>
        <v>26</v>
      </c>
      <c r="F168" s="51">
        <v>11</v>
      </c>
      <c r="G168" s="51" t="s">
        <v>32</v>
      </c>
      <c r="H168" s="51" t="s">
        <v>3518</v>
      </c>
      <c r="I168" s="62">
        <v>2006</v>
      </c>
      <c r="J168" s="33">
        <v>38879</v>
      </c>
    </row>
    <row r="169" spans="1:10">
      <c r="A169" s="51" t="s">
        <v>5083</v>
      </c>
      <c r="B169" s="51" t="s">
        <v>111</v>
      </c>
      <c r="C169" s="51" t="s">
        <v>112</v>
      </c>
      <c r="D169" s="52">
        <v>20908</v>
      </c>
      <c r="E169" s="34">
        <f t="shared" si="14"/>
        <v>46</v>
      </c>
      <c r="F169" s="51">
        <v>3</v>
      </c>
      <c r="G169" s="51" t="s">
        <v>32</v>
      </c>
      <c r="H169" s="51" t="s">
        <v>3523</v>
      </c>
      <c r="I169" s="62">
        <v>2003</v>
      </c>
      <c r="J169" s="33">
        <v>37787</v>
      </c>
    </row>
    <row r="170" spans="1:10">
      <c r="A170" s="51" t="s">
        <v>5084</v>
      </c>
      <c r="B170" s="51" t="s">
        <v>394</v>
      </c>
      <c r="C170" s="51" t="s">
        <v>1151</v>
      </c>
      <c r="D170" s="52">
        <v>27540</v>
      </c>
      <c r="E170" s="34">
        <f t="shared" si="14"/>
        <v>36</v>
      </c>
      <c r="F170" s="51">
        <v>8</v>
      </c>
      <c r="G170" s="51" t="s">
        <v>32</v>
      </c>
      <c r="H170" s="51" t="s">
        <v>3521</v>
      </c>
      <c r="I170" s="62">
        <v>2011</v>
      </c>
      <c r="J170" s="33">
        <v>40706</v>
      </c>
    </row>
    <row r="171" spans="1:10">
      <c r="A171" s="51" t="s">
        <v>5085</v>
      </c>
      <c r="B171" s="51" t="s">
        <v>294</v>
      </c>
      <c r="C171" s="51" t="s">
        <v>84</v>
      </c>
      <c r="D171" s="52">
        <v>19198</v>
      </c>
      <c r="E171" s="34">
        <f t="shared" si="14"/>
        <v>51</v>
      </c>
      <c r="F171" s="51">
        <v>7</v>
      </c>
      <c r="G171" s="51" t="s">
        <v>32</v>
      </c>
      <c r="H171" s="51" t="s">
        <v>3524</v>
      </c>
      <c r="I171" s="62">
        <v>2004</v>
      </c>
      <c r="J171" s="33">
        <v>38155</v>
      </c>
    </row>
    <row r="172" spans="1:10">
      <c r="A172" s="51" t="s">
        <v>5086</v>
      </c>
      <c r="B172" s="51" t="s">
        <v>466</v>
      </c>
      <c r="C172" s="51" t="s">
        <v>1151</v>
      </c>
      <c r="D172" s="52">
        <v>27540</v>
      </c>
      <c r="E172" s="34">
        <f t="shared" si="14"/>
        <v>38</v>
      </c>
      <c r="F172" s="51">
        <v>8</v>
      </c>
      <c r="G172" s="51" t="s">
        <v>32</v>
      </c>
      <c r="H172" s="51" t="s">
        <v>3525</v>
      </c>
      <c r="I172" s="62">
        <v>2013</v>
      </c>
      <c r="J172" s="33">
        <v>41441</v>
      </c>
    </row>
    <row r="173" spans="1:10">
      <c r="A173" s="51" t="s">
        <v>5087</v>
      </c>
      <c r="B173" s="51" t="s">
        <v>404</v>
      </c>
      <c r="C173" s="51" t="s">
        <v>1151</v>
      </c>
      <c r="D173" s="52">
        <v>27783</v>
      </c>
      <c r="E173" s="34">
        <f t="shared" si="14"/>
        <v>37</v>
      </c>
      <c r="F173" s="51">
        <v>9</v>
      </c>
      <c r="G173" s="51" t="s">
        <v>32</v>
      </c>
      <c r="H173" s="51" t="s">
        <v>3525</v>
      </c>
      <c r="I173" s="62">
        <v>2013</v>
      </c>
      <c r="J173" s="33">
        <v>41441</v>
      </c>
    </row>
    <row r="174" spans="1:10">
      <c r="A174" s="51" t="s">
        <v>5088</v>
      </c>
      <c r="B174" s="51" t="s">
        <v>152</v>
      </c>
      <c r="C174" s="51" t="s">
        <v>153</v>
      </c>
      <c r="D174" s="52">
        <v>28691</v>
      </c>
      <c r="E174" s="34">
        <f t="shared" si="14"/>
        <v>28</v>
      </c>
      <c r="F174" s="51">
        <v>9</v>
      </c>
      <c r="G174" s="51" t="s">
        <v>32</v>
      </c>
      <c r="H174" s="51" t="s">
        <v>3526</v>
      </c>
      <c r="I174" s="62">
        <v>2007</v>
      </c>
      <c r="J174" s="33">
        <v>39250</v>
      </c>
    </row>
    <row r="175" spans="1:10">
      <c r="A175" s="51" t="s">
        <v>5089</v>
      </c>
      <c r="B175" s="51" t="s">
        <v>118</v>
      </c>
      <c r="C175" s="51" t="s">
        <v>60</v>
      </c>
      <c r="D175" s="52">
        <v>19633</v>
      </c>
      <c r="E175" s="34">
        <f t="shared" si="14"/>
        <v>60</v>
      </c>
      <c r="F175" s="51">
        <v>8</v>
      </c>
      <c r="G175" s="51" t="s">
        <v>32</v>
      </c>
      <c r="H175" s="51" t="s">
        <v>3527</v>
      </c>
      <c r="I175" s="62">
        <v>2014</v>
      </c>
      <c r="J175" s="33">
        <v>41805</v>
      </c>
    </row>
    <row r="176" spans="1:10">
      <c r="A176" s="51" t="s">
        <v>4454</v>
      </c>
      <c r="B176" s="38" t="s">
        <v>1133</v>
      </c>
      <c r="C176" s="38" t="s">
        <v>491</v>
      </c>
      <c r="D176" s="37">
        <v>24050</v>
      </c>
      <c r="E176" s="41">
        <v>54</v>
      </c>
      <c r="F176" s="38">
        <v>3</v>
      </c>
      <c r="G176" s="38" t="s">
        <v>69</v>
      </c>
      <c r="H176" s="38" t="s">
        <v>4455</v>
      </c>
      <c r="I176" s="38">
        <v>2020</v>
      </c>
      <c r="J176" s="33">
        <v>43846</v>
      </c>
    </row>
    <row r="177" spans="1:10">
      <c r="A177" s="51" t="s">
        <v>5090</v>
      </c>
      <c r="B177" s="51" t="s">
        <v>637</v>
      </c>
      <c r="C177" s="51" t="s">
        <v>60</v>
      </c>
      <c r="D177" s="52">
        <v>22643</v>
      </c>
      <c r="E177" s="34">
        <f t="shared" ref="E177:E202" si="15">ROUNDDOWN((J177-D177)/365.25, 0)</f>
        <v>42</v>
      </c>
      <c r="F177" s="51">
        <v>8</v>
      </c>
      <c r="G177" s="51" t="s">
        <v>32</v>
      </c>
      <c r="H177" s="51" t="s">
        <v>3528</v>
      </c>
      <c r="I177" s="62">
        <v>2004</v>
      </c>
      <c r="J177" s="33">
        <v>38151</v>
      </c>
    </row>
    <row r="178" spans="1:10">
      <c r="A178" s="51" t="s">
        <v>5091</v>
      </c>
      <c r="B178" s="51" t="s">
        <v>637</v>
      </c>
      <c r="C178" s="51" t="s">
        <v>60</v>
      </c>
      <c r="D178" s="52">
        <v>22643</v>
      </c>
      <c r="E178" s="34">
        <f t="shared" si="15"/>
        <v>46</v>
      </c>
      <c r="F178" s="51">
        <v>10</v>
      </c>
      <c r="G178" s="51" t="s">
        <v>32</v>
      </c>
      <c r="H178" s="51" t="s">
        <v>3527</v>
      </c>
      <c r="I178" s="62">
        <v>2008</v>
      </c>
      <c r="J178" s="33">
        <v>39614</v>
      </c>
    </row>
    <row r="179" spans="1:10">
      <c r="A179" s="51" t="s">
        <v>5092</v>
      </c>
      <c r="B179" s="51" t="s">
        <v>637</v>
      </c>
      <c r="C179" s="51" t="s">
        <v>60</v>
      </c>
      <c r="D179" s="52">
        <v>22643</v>
      </c>
      <c r="E179" s="34">
        <f t="shared" si="15"/>
        <v>45</v>
      </c>
      <c r="F179" s="51">
        <v>10</v>
      </c>
      <c r="G179" s="51" t="s">
        <v>32</v>
      </c>
      <c r="H179" s="51" t="s">
        <v>3526</v>
      </c>
      <c r="I179" s="62">
        <v>2007</v>
      </c>
      <c r="J179" s="33">
        <v>39250</v>
      </c>
    </row>
    <row r="180" spans="1:10">
      <c r="A180" s="51" t="s">
        <v>5093</v>
      </c>
      <c r="B180" s="51" t="s">
        <v>402</v>
      </c>
      <c r="C180" s="51" t="s">
        <v>223</v>
      </c>
      <c r="D180" s="52">
        <v>23419</v>
      </c>
      <c r="E180" s="34">
        <f t="shared" si="15"/>
        <v>34</v>
      </c>
      <c r="F180" s="51">
        <v>4</v>
      </c>
      <c r="G180" s="51" t="s">
        <v>32</v>
      </c>
      <c r="H180" s="51" t="s">
        <v>3528</v>
      </c>
      <c r="I180" s="62">
        <v>1998</v>
      </c>
      <c r="J180" s="33">
        <v>35959</v>
      </c>
    </row>
    <row r="181" spans="1:10">
      <c r="A181" s="51" t="s">
        <v>5094</v>
      </c>
      <c r="B181" s="51" t="s">
        <v>308</v>
      </c>
      <c r="C181" s="51" t="s">
        <v>309</v>
      </c>
      <c r="D181" s="52">
        <v>26454</v>
      </c>
      <c r="E181" s="34">
        <f t="shared" si="15"/>
        <v>36</v>
      </c>
      <c r="F181" s="51">
        <v>11</v>
      </c>
      <c r="G181" s="51" t="s">
        <v>32</v>
      </c>
      <c r="H181" s="51" t="s">
        <v>3527</v>
      </c>
      <c r="I181" s="62">
        <v>2008</v>
      </c>
      <c r="J181" s="33">
        <v>39614</v>
      </c>
    </row>
    <row r="182" spans="1:10">
      <c r="A182" s="51" t="s">
        <v>5095</v>
      </c>
      <c r="B182" s="51" t="s">
        <v>404</v>
      </c>
      <c r="C182" s="51" t="s">
        <v>1151</v>
      </c>
      <c r="D182" s="52">
        <v>27783</v>
      </c>
      <c r="E182" s="34">
        <f t="shared" si="15"/>
        <v>33</v>
      </c>
      <c r="F182" s="51">
        <v>10</v>
      </c>
      <c r="G182" s="51" t="s">
        <v>32</v>
      </c>
      <c r="H182" s="51" t="s">
        <v>3529</v>
      </c>
      <c r="I182" s="62">
        <v>2009</v>
      </c>
      <c r="J182" s="33">
        <v>39978</v>
      </c>
    </row>
    <row r="183" spans="1:10">
      <c r="A183" s="51" t="s">
        <v>5096</v>
      </c>
      <c r="B183" s="51" t="s">
        <v>394</v>
      </c>
      <c r="C183" s="51" t="s">
        <v>1151</v>
      </c>
      <c r="D183" s="52">
        <v>27540</v>
      </c>
      <c r="E183" s="34">
        <f t="shared" si="15"/>
        <v>40</v>
      </c>
      <c r="F183" s="51">
        <v>8</v>
      </c>
      <c r="G183" s="51" t="s">
        <v>32</v>
      </c>
      <c r="H183" s="51" t="s">
        <v>3529</v>
      </c>
      <c r="I183" s="62">
        <v>2015</v>
      </c>
      <c r="J183" s="33">
        <v>42169</v>
      </c>
    </row>
    <row r="184" spans="1:10">
      <c r="A184" s="51" t="s">
        <v>1671</v>
      </c>
      <c r="B184" s="51" t="s">
        <v>394</v>
      </c>
      <c r="C184" s="51" t="s">
        <v>1151</v>
      </c>
      <c r="D184" s="52">
        <v>27540</v>
      </c>
      <c r="E184" s="34">
        <f t="shared" si="15"/>
        <v>41</v>
      </c>
      <c r="F184" s="51">
        <v>8</v>
      </c>
      <c r="G184" s="51" t="s">
        <v>32</v>
      </c>
      <c r="H184" s="51" t="s">
        <v>3530</v>
      </c>
      <c r="I184" s="62">
        <v>2016</v>
      </c>
      <c r="J184" s="33">
        <v>42540</v>
      </c>
    </row>
    <row r="185" spans="1:10">
      <c r="A185" s="51" t="s">
        <v>5097</v>
      </c>
      <c r="B185" s="51" t="s">
        <v>394</v>
      </c>
      <c r="C185" s="51" t="s">
        <v>1151</v>
      </c>
      <c r="D185" s="52">
        <v>27540</v>
      </c>
      <c r="E185" s="34">
        <f t="shared" si="15"/>
        <v>30</v>
      </c>
      <c r="F185" s="51">
        <v>9</v>
      </c>
      <c r="G185" s="51" t="s">
        <v>32</v>
      </c>
      <c r="H185" s="51" t="s">
        <v>3531</v>
      </c>
      <c r="I185" s="62">
        <v>2005</v>
      </c>
      <c r="J185" s="33">
        <v>38515</v>
      </c>
    </row>
    <row r="186" spans="1:10">
      <c r="A186" s="51" t="s">
        <v>5098</v>
      </c>
      <c r="B186" s="51" t="s">
        <v>693</v>
      </c>
      <c r="C186" s="51" t="s">
        <v>59</v>
      </c>
      <c r="D186" s="52">
        <v>26799</v>
      </c>
      <c r="E186" s="34">
        <f t="shared" si="15"/>
        <v>31</v>
      </c>
      <c r="F186" s="51">
        <v>9</v>
      </c>
      <c r="G186" s="51" t="s">
        <v>32</v>
      </c>
      <c r="H186" s="51" t="s">
        <v>3528</v>
      </c>
      <c r="I186" s="62">
        <v>2004</v>
      </c>
      <c r="J186" s="33">
        <v>38151</v>
      </c>
    </row>
    <row r="187" spans="1:10">
      <c r="A187" s="51" t="s">
        <v>5099</v>
      </c>
      <c r="B187" s="51" t="s">
        <v>632</v>
      </c>
      <c r="C187" s="51" t="s">
        <v>58</v>
      </c>
      <c r="D187" s="52">
        <v>28291</v>
      </c>
      <c r="E187" s="34">
        <f t="shared" si="15"/>
        <v>33</v>
      </c>
      <c r="F187" s="51">
        <v>9</v>
      </c>
      <c r="G187" s="51" t="s">
        <v>32</v>
      </c>
      <c r="H187" s="51" t="s">
        <v>3531</v>
      </c>
      <c r="I187" s="62">
        <v>2011</v>
      </c>
      <c r="J187" s="33">
        <v>40706</v>
      </c>
    </row>
    <row r="188" spans="1:10">
      <c r="A188" s="51" t="s">
        <v>4456</v>
      </c>
      <c r="B188" s="30" t="s">
        <v>4400</v>
      </c>
      <c r="C188" s="30" t="s">
        <v>4399</v>
      </c>
      <c r="D188" s="33">
        <v>28700</v>
      </c>
      <c r="E188" s="34">
        <f t="shared" si="15"/>
        <v>41</v>
      </c>
      <c r="F188" s="51">
        <v>4</v>
      </c>
      <c r="G188" s="38" t="s">
        <v>69</v>
      </c>
      <c r="H188" s="36" t="s">
        <v>4457</v>
      </c>
      <c r="I188" s="30">
        <v>2020</v>
      </c>
      <c r="J188" s="33">
        <v>43846</v>
      </c>
    </row>
    <row r="189" spans="1:10">
      <c r="A189" s="51" t="s">
        <v>5100</v>
      </c>
      <c r="B189" s="51" t="s">
        <v>620</v>
      </c>
      <c r="C189" s="51" t="s">
        <v>621</v>
      </c>
      <c r="D189" s="52">
        <v>28704</v>
      </c>
      <c r="E189" s="34">
        <f t="shared" si="15"/>
        <v>33</v>
      </c>
      <c r="F189" s="51">
        <v>9</v>
      </c>
      <c r="G189" s="51" t="s">
        <v>32</v>
      </c>
      <c r="H189" s="51" t="s">
        <v>3526</v>
      </c>
      <c r="I189" s="62">
        <v>2012</v>
      </c>
      <c r="J189" s="33">
        <v>41077</v>
      </c>
    </row>
    <row r="190" spans="1:10">
      <c r="A190" s="51" t="s">
        <v>5101</v>
      </c>
      <c r="B190" s="51" t="s">
        <v>404</v>
      </c>
      <c r="C190" s="51" t="s">
        <v>1151</v>
      </c>
      <c r="D190" s="52">
        <v>27783</v>
      </c>
      <c r="E190" s="34">
        <f t="shared" si="15"/>
        <v>39</v>
      </c>
      <c r="F190" s="51">
        <v>9</v>
      </c>
      <c r="G190" s="51" t="s">
        <v>32</v>
      </c>
      <c r="H190" s="51" t="s">
        <v>3529</v>
      </c>
      <c r="I190" s="62">
        <v>2015</v>
      </c>
      <c r="J190" s="33">
        <v>42169</v>
      </c>
    </row>
    <row r="191" spans="1:10">
      <c r="A191" s="51" t="s">
        <v>5102</v>
      </c>
      <c r="B191" s="51" t="s">
        <v>693</v>
      </c>
      <c r="C191" s="51" t="s">
        <v>59</v>
      </c>
      <c r="D191" s="52">
        <v>26799</v>
      </c>
      <c r="E191" s="34">
        <f t="shared" si="15"/>
        <v>32</v>
      </c>
      <c r="F191" s="51">
        <v>10</v>
      </c>
      <c r="G191" s="51" t="s">
        <v>32</v>
      </c>
      <c r="H191" s="51" t="s">
        <v>3531</v>
      </c>
      <c r="I191" s="62">
        <v>2005</v>
      </c>
      <c r="J191" s="33">
        <v>38515</v>
      </c>
    </row>
    <row r="192" spans="1:10">
      <c r="A192" s="51" t="s">
        <v>5103</v>
      </c>
      <c r="B192" s="51" t="s">
        <v>637</v>
      </c>
      <c r="C192" s="51" t="s">
        <v>60</v>
      </c>
      <c r="D192" s="52">
        <v>22643</v>
      </c>
      <c r="E192" s="34">
        <f t="shared" si="15"/>
        <v>43</v>
      </c>
      <c r="F192" s="51">
        <v>11</v>
      </c>
      <c r="G192" s="51" t="s">
        <v>32</v>
      </c>
      <c r="H192" s="51" t="s">
        <v>3532</v>
      </c>
      <c r="I192" s="62">
        <v>2005</v>
      </c>
      <c r="J192" s="33">
        <v>38515</v>
      </c>
    </row>
    <row r="193" spans="1:10">
      <c r="A193" s="51" t="s">
        <v>5104</v>
      </c>
      <c r="B193" s="51" t="s">
        <v>226</v>
      </c>
      <c r="C193" s="51" t="s">
        <v>1151</v>
      </c>
      <c r="D193" s="52">
        <v>26779</v>
      </c>
      <c r="E193" s="34">
        <f t="shared" si="15"/>
        <v>32</v>
      </c>
      <c r="F193" s="51">
        <v>12</v>
      </c>
      <c r="G193" s="51" t="s">
        <v>32</v>
      </c>
      <c r="H193" s="51" t="s">
        <v>3532</v>
      </c>
      <c r="I193" s="62">
        <v>2005</v>
      </c>
      <c r="J193" s="33">
        <v>38515</v>
      </c>
    </row>
    <row r="194" spans="1:10">
      <c r="A194" s="51" t="s">
        <v>5105</v>
      </c>
      <c r="B194" s="51" t="s">
        <v>632</v>
      </c>
      <c r="C194" s="51" t="s">
        <v>58</v>
      </c>
      <c r="D194" s="52">
        <v>28291</v>
      </c>
      <c r="E194" s="34">
        <f t="shared" si="15"/>
        <v>32</v>
      </c>
      <c r="F194" s="51">
        <v>10</v>
      </c>
      <c r="G194" s="51" t="s">
        <v>32</v>
      </c>
      <c r="H194" s="51" t="s">
        <v>3533</v>
      </c>
      <c r="I194" s="62">
        <v>2010</v>
      </c>
      <c r="J194" s="33">
        <v>40342</v>
      </c>
    </row>
    <row r="195" spans="1:10">
      <c r="A195" s="51" t="s">
        <v>5106</v>
      </c>
      <c r="B195" s="51" t="s">
        <v>1131</v>
      </c>
      <c r="C195" s="51" t="s">
        <v>443</v>
      </c>
      <c r="D195" s="52">
        <v>29486</v>
      </c>
      <c r="E195" s="34">
        <f t="shared" si="15"/>
        <v>33</v>
      </c>
      <c r="F195" s="51">
        <v>9</v>
      </c>
      <c r="G195" s="51" t="s">
        <v>32</v>
      </c>
      <c r="H195" s="51" t="s">
        <v>3534</v>
      </c>
      <c r="I195" s="62">
        <v>2014</v>
      </c>
      <c r="J195" s="33">
        <v>41805</v>
      </c>
    </row>
    <row r="196" spans="1:10">
      <c r="A196" s="51" t="s">
        <v>5107</v>
      </c>
      <c r="B196" s="51" t="s">
        <v>637</v>
      </c>
      <c r="C196" s="51" t="s">
        <v>60</v>
      </c>
      <c r="D196" s="52">
        <v>22643</v>
      </c>
      <c r="E196" s="34">
        <f t="shared" si="15"/>
        <v>44</v>
      </c>
      <c r="F196" s="51">
        <v>12</v>
      </c>
      <c r="G196" s="51" t="s">
        <v>32</v>
      </c>
      <c r="H196" s="51" t="s">
        <v>3535</v>
      </c>
      <c r="I196" s="62">
        <v>2006</v>
      </c>
      <c r="J196" s="33">
        <v>38879</v>
      </c>
    </row>
    <row r="197" spans="1:10">
      <c r="A197" s="51" t="s">
        <v>5108</v>
      </c>
      <c r="B197" s="51" t="s">
        <v>404</v>
      </c>
      <c r="C197" s="51" t="s">
        <v>1151</v>
      </c>
      <c r="D197" s="52">
        <v>27783</v>
      </c>
      <c r="E197" s="34">
        <f t="shared" si="15"/>
        <v>36</v>
      </c>
      <c r="F197" s="51">
        <v>10</v>
      </c>
      <c r="G197" s="51" t="s">
        <v>32</v>
      </c>
      <c r="H197" s="51" t="s">
        <v>3536</v>
      </c>
      <c r="I197" s="62">
        <v>2012</v>
      </c>
      <c r="J197" s="33">
        <v>41077</v>
      </c>
    </row>
    <row r="198" spans="1:10">
      <c r="A198" s="51" t="s">
        <v>5109</v>
      </c>
      <c r="B198" s="51" t="s">
        <v>394</v>
      </c>
      <c r="C198" s="51" t="s">
        <v>1151</v>
      </c>
      <c r="D198" s="52">
        <v>27540</v>
      </c>
      <c r="E198" s="34">
        <f t="shared" si="15"/>
        <v>33</v>
      </c>
      <c r="F198" s="51">
        <v>12</v>
      </c>
      <c r="G198" s="51" t="s">
        <v>32</v>
      </c>
      <c r="H198" s="51" t="s">
        <v>3534</v>
      </c>
      <c r="I198" s="62">
        <v>2008</v>
      </c>
      <c r="J198" s="33">
        <v>39614</v>
      </c>
    </row>
    <row r="199" spans="1:10">
      <c r="A199" s="51" t="s">
        <v>5110</v>
      </c>
      <c r="B199" s="51" t="s">
        <v>693</v>
      </c>
      <c r="C199" s="51" t="s">
        <v>59</v>
      </c>
      <c r="D199" s="52">
        <v>26799</v>
      </c>
      <c r="E199" s="34">
        <f t="shared" si="15"/>
        <v>33</v>
      </c>
      <c r="F199" s="51">
        <v>13</v>
      </c>
      <c r="G199" s="51" t="s">
        <v>32</v>
      </c>
      <c r="H199" s="51" t="s">
        <v>3535</v>
      </c>
      <c r="I199" s="62">
        <v>2006</v>
      </c>
      <c r="J199" s="33">
        <v>38879</v>
      </c>
    </row>
    <row r="200" spans="1:10">
      <c r="A200" s="51" t="s">
        <v>5111</v>
      </c>
      <c r="B200" s="51" t="s">
        <v>466</v>
      </c>
      <c r="C200" s="51" t="s">
        <v>1151</v>
      </c>
      <c r="D200" s="52">
        <v>27540</v>
      </c>
      <c r="E200" s="34">
        <f t="shared" si="15"/>
        <v>37</v>
      </c>
      <c r="F200" s="51">
        <v>11</v>
      </c>
      <c r="G200" s="51" t="s">
        <v>32</v>
      </c>
      <c r="H200" s="51" t="s">
        <v>3536</v>
      </c>
      <c r="I200" s="62">
        <v>2012</v>
      </c>
      <c r="J200" s="33">
        <v>41077</v>
      </c>
    </row>
    <row r="201" spans="1:10">
      <c r="A201" s="51" t="s">
        <v>4265</v>
      </c>
      <c r="B201" s="30" t="s">
        <v>468</v>
      </c>
      <c r="C201" s="30" t="s">
        <v>257</v>
      </c>
      <c r="D201" s="33">
        <v>24722</v>
      </c>
      <c r="E201" s="34">
        <f t="shared" si="15"/>
        <v>51</v>
      </c>
      <c r="F201" s="51">
        <v>3</v>
      </c>
      <c r="G201" s="51" t="s">
        <v>32</v>
      </c>
      <c r="H201" s="51" t="s">
        <v>4266</v>
      </c>
      <c r="I201" s="51">
        <v>2019</v>
      </c>
      <c r="J201" s="52">
        <v>43632</v>
      </c>
    </row>
    <row r="202" spans="1:10">
      <c r="A202" s="51" t="s">
        <v>5112</v>
      </c>
      <c r="B202" s="51" t="s">
        <v>402</v>
      </c>
      <c r="C202" s="51" t="s">
        <v>223</v>
      </c>
      <c r="D202" s="52">
        <v>23419</v>
      </c>
      <c r="E202" s="34">
        <f t="shared" si="15"/>
        <v>33</v>
      </c>
      <c r="F202" s="51">
        <v>3</v>
      </c>
      <c r="G202" s="51" t="s">
        <v>32</v>
      </c>
      <c r="H202" s="51" t="s">
        <v>3532</v>
      </c>
      <c r="I202" s="62">
        <v>1997</v>
      </c>
      <c r="J202" s="33">
        <v>35593</v>
      </c>
    </row>
    <row r="203" spans="1:10">
      <c r="A203" s="51" t="s">
        <v>4714</v>
      </c>
      <c r="B203" s="30" t="s">
        <v>4692</v>
      </c>
      <c r="C203" s="30" t="s">
        <v>153</v>
      </c>
      <c r="D203" s="33">
        <v>27092</v>
      </c>
      <c r="E203" s="34">
        <v>46</v>
      </c>
      <c r="F203" s="30">
        <v>5</v>
      </c>
      <c r="G203" s="30" t="s">
        <v>4092</v>
      </c>
      <c r="H203" s="30" t="s">
        <v>4717</v>
      </c>
      <c r="I203" s="30">
        <v>2020</v>
      </c>
      <c r="J203" s="33">
        <v>44087</v>
      </c>
    </row>
    <row r="204" spans="1:10">
      <c r="A204" s="51" t="s">
        <v>5113</v>
      </c>
      <c r="B204" s="51" t="s">
        <v>673</v>
      </c>
      <c r="C204" s="51" t="s">
        <v>84</v>
      </c>
      <c r="D204" s="52">
        <v>23190</v>
      </c>
      <c r="E204" s="34">
        <f>ROUNDDOWN((J204-D204)/365.25, 0)</f>
        <v>32</v>
      </c>
      <c r="F204" s="51">
        <v>4</v>
      </c>
      <c r="G204" s="51" t="s">
        <v>32</v>
      </c>
      <c r="H204" s="51" t="s">
        <v>3533</v>
      </c>
      <c r="I204" s="51">
        <v>1996</v>
      </c>
      <c r="J204" s="33">
        <v>35229</v>
      </c>
    </row>
    <row r="205" spans="1:10">
      <c r="A205" s="51" t="s">
        <v>5114</v>
      </c>
      <c r="B205" s="51" t="s">
        <v>637</v>
      </c>
      <c r="C205" s="51" t="s">
        <v>60</v>
      </c>
      <c r="D205" s="52">
        <v>22643</v>
      </c>
      <c r="E205" s="34">
        <f>ROUNDDOWN((J205-D205)/365.25, 0)</f>
        <v>41</v>
      </c>
      <c r="F205" s="51">
        <v>4</v>
      </c>
      <c r="G205" s="51" t="s">
        <v>32</v>
      </c>
      <c r="H205" s="51" t="s">
        <v>3537</v>
      </c>
      <c r="I205" s="51">
        <v>2003</v>
      </c>
      <c r="J205" s="33">
        <v>37787</v>
      </c>
    </row>
    <row r="206" spans="1:10">
      <c r="A206" s="51" t="s">
        <v>4464</v>
      </c>
      <c r="B206" s="38" t="s">
        <v>4213</v>
      </c>
      <c r="C206" s="38" t="s">
        <v>1260</v>
      </c>
      <c r="D206" s="37">
        <v>30339</v>
      </c>
      <c r="E206" s="38">
        <v>37</v>
      </c>
      <c r="F206" s="51">
        <v>6</v>
      </c>
      <c r="G206" s="30" t="s">
        <v>69</v>
      </c>
      <c r="H206" s="30" t="s">
        <v>4462</v>
      </c>
      <c r="I206" s="30">
        <v>2020</v>
      </c>
      <c r="J206" s="33">
        <v>43846</v>
      </c>
    </row>
    <row r="207" spans="1:10">
      <c r="A207" s="51" t="s">
        <v>5115</v>
      </c>
      <c r="B207" s="51" t="s">
        <v>404</v>
      </c>
      <c r="C207" s="51" t="s">
        <v>1151</v>
      </c>
      <c r="D207" s="52">
        <v>27783</v>
      </c>
      <c r="E207" s="34">
        <f t="shared" ref="E207:E210" si="16">ROUNDDOWN((J207-D207)/365.25, 0)</f>
        <v>32</v>
      </c>
      <c r="F207" s="51">
        <v>13</v>
      </c>
      <c r="G207" s="51" t="s">
        <v>32</v>
      </c>
      <c r="H207" s="51" t="s">
        <v>3537</v>
      </c>
      <c r="I207" s="51">
        <v>2008</v>
      </c>
      <c r="J207" s="33">
        <v>39614</v>
      </c>
    </row>
    <row r="208" spans="1:10">
      <c r="A208" s="51" t="s">
        <v>5116</v>
      </c>
      <c r="B208" s="51" t="s">
        <v>466</v>
      </c>
      <c r="C208" s="51" t="s">
        <v>1151</v>
      </c>
      <c r="D208" s="52">
        <v>27540</v>
      </c>
      <c r="E208" s="34">
        <f t="shared" si="16"/>
        <v>42</v>
      </c>
      <c r="F208" s="51">
        <v>6</v>
      </c>
      <c r="G208" s="51" t="s">
        <v>32</v>
      </c>
      <c r="H208" s="51" t="s">
        <v>3538</v>
      </c>
      <c r="I208" s="51">
        <v>2017</v>
      </c>
      <c r="J208" s="33">
        <v>42904</v>
      </c>
    </row>
    <row r="209" spans="1:10">
      <c r="A209" s="51" t="s">
        <v>5117</v>
      </c>
      <c r="B209" s="51" t="s">
        <v>725</v>
      </c>
      <c r="C209" s="51" t="s">
        <v>58</v>
      </c>
      <c r="D209" s="52">
        <v>26839</v>
      </c>
      <c r="E209" s="34">
        <f t="shared" si="16"/>
        <v>30</v>
      </c>
      <c r="F209" s="51">
        <v>10</v>
      </c>
      <c r="G209" s="51" t="s">
        <v>32</v>
      </c>
      <c r="H209" s="51" t="s">
        <v>3539</v>
      </c>
      <c r="I209" s="51">
        <v>2004</v>
      </c>
      <c r="J209" s="33">
        <v>38151</v>
      </c>
    </row>
    <row r="210" spans="1:10">
      <c r="A210" s="51" t="s">
        <v>4467</v>
      </c>
      <c r="B210" s="30" t="s">
        <v>4333</v>
      </c>
      <c r="C210" s="30" t="s">
        <v>57</v>
      </c>
      <c r="D210" s="33">
        <v>20695</v>
      </c>
      <c r="E210" s="34">
        <f t="shared" si="16"/>
        <v>63</v>
      </c>
      <c r="F210" s="61">
        <v>7</v>
      </c>
      <c r="G210" s="30" t="s">
        <v>69</v>
      </c>
      <c r="H210" s="30" t="s">
        <v>4468</v>
      </c>
      <c r="I210" s="30">
        <v>2020</v>
      </c>
      <c r="J210" s="33">
        <v>43846</v>
      </c>
    </row>
    <row r="211" spans="1:10">
      <c r="A211" s="51" t="s">
        <v>4466</v>
      </c>
      <c r="B211" s="51" t="s">
        <v>632</v>
      </c>
      <c r="C211" s="51" t="s">
        <v>58</v>
      </c>
      <c r="D211" s="52">
        <v>28291</v>
      </c>
      <c r="E211" s="34">
        <f>ROUNDDOWN((J211-D211)/365.25, 0)</f>
        <v>31</v>
      </c>
      <c r="F211" s="51">
        <v>11</v>
      </c>
      <c r="G211" s="51" t="s">
        <v>32</v>
      </c>
      <c r="H211" s="51" t="s">
        <v>3540</v>
      </c>
      <c r="I211" s="51">
        <v>2009</v>
      </c>
      <c r="J211" s="33">
        <v>39978</v>
      </c>
    </row>
    <row r="212" spans="1:10">
      <c r="A212" s="51" t="s">
        <v>4469</v>
      </c>
      <c r="B212" s="30" t="s">
        <v>4198</v>
      </c>
      <c r="C212" s="30" t="s">
        <v>4559</v>
      </c>
      <c r="D212" s="33">
        <v>32476</v>
      </c>
      <c r="E212" s="30">
        <v>31</v>
      </c>
      <c r="F212" s="30">
        <v>8</v>
      </c>
      <c r="G212" s="30" t="s">
        <v>69</v>
      </c>
      <c r="H212" s="30" t="s">
        <v>4468</v>
      </c>
      <c r="I212" s="30">
        <v>2020</v>
      </c>
      <c r="J212" s="33">
        <v>43846</v>
      </c>
    </row>
    <row r="213" spans="1:10">
      <c r="A213" s="51" t="s">
        <v>5118</v>
      </c>
      <c r="B213" s="51" t="s">
        <v>466</v>
      </c>
      <c r="C213" s="51" t="s">
        <v>1151</v>
      </c>
      <c r="D213" s="52">
        <v>27540</v>
      </c>
      <c r="E213" s="34">
        <f>ROUNDDOWN((J213-D213)/365.25, 0)</f>
        <v>39</v>
      </c>
      <c r="F213" s="51">
        <v>10</v>
      </c>
      <c r="G213" s="51" t="s">
        <v>32</v>
      </c>
      <c r="H213" s="51" t="s">
        <v>3541</v>
      </c>
      <c r="I213" s="62">
        <v>2014</v>
      </c>
      <c r="J213" s="33">
        <v>41805</v>
      </c>
    </row>
    <row r="214" spans="1:10">
      <c r="A214" s="51" t="s">
        <v>5119</v>
      </c>
      <c r="B214" s="51" t="s">
        <v>576</v>
      </c>
      <c r="C214" s="51" t="s">
        <v>112</v>
      </c>
      <c r="D214" s="52">
        <v>18594</v>
      </c>
      <c r="E214" s="34">
        <f>ROUNDDOWN((J214-D214)/365.25, 0)</f>
        <v>53</v>
      </c>
      <c r="F214" s="51">
        <v>11</v>
      </c>
      <c r="G214" s="51" t="s">
        <v>32</v>
      </c>
      <c r="H214" s="51" t="s">
        <v>3542</v>
      </c>
      <c r="I214" s="62">
        <v>2004</v>
      </c>
      <c r="J214" s="33">
        <v>38151</v>
      </c>
    </row>
    <row r="215" spans="1:10">
      <c r="A215" s="51" t="s">
        <v>5120</v>
      </c>
      <c r="B215" s="51" t="s">
        <v>693</v>
      </c>
      <c r="C215" s="51" t="s">
        <v>59</v>
      </c>
      <c r="D215" s="52">
        <v>26799</v>
      </c>
      <c r="E215" s="34">
        <f>ROUNDDOWN((J215-D215)/365.25, 0)</f>
        <v>30</v>
      </c>
      <c r="F215" s="51">
        <v>5</v>
      </c>
      <c r="G215" s="51" t="s">
        <v>32</v>
      </c>
      <c r="H215" s="51" t="s">
        <v>3543</v>
      </c>
      <c r="I215" s="62">
        <v>2003</v>
      </c>
      <c r="J215" s="33">
        <v>37787</v>
      </c>
    </row>
    <row r="216" spans="1:10">
      <c r="A216" s="51" t="s">
        <v>5121</v>
      </c>
      <c r="B216" s="51" t="s">
        <v>1302</v>
      </c>
      <c r="C216" s="51" t="s">
        <v>84</v>
      </c>
      <c r="D216" s="52">
        <v>20124</v>
      </c>
      <c r="E216" s="34">
        <f>ROUNDDOWN((J216-D216)/365.25, 0)</f>
        <v>59</v>
      </c>
      <c r="F216" s="51">
        <v>11</v>
      </c>
      <c r="G216" s="51" t="s">
        <v>32</v>
      </c>
      <c r="H216" s="51" t="s">
        <v>3544</v>
      </c>
      <c r="I216" s="62">
        <v>2014</v>
      </c>
      <c r="J216" s="33">
        <v>41805</v>
      </c>
    </row>
    <row r="217" spans="1:10">
      <c r="A217" s="91" t="s">
        <v>24</v>
      </c>
      <c r="B217" s="91" t="s">
        <v>25</v>
      </c>
      <c r="C217" s="91" t="s">
        <v>26</v>
      </c>
      <c r="D217" s="92" t="s">
        <v>27</v>
      </c>
      <c r="E217" s="92" t="s">
        <v>3589</v>
      </c>
      <c r="F217" s="91" t="s">
        <v>28</v>
      </c>
      <c r="G217" s="91" t="s">
        <v>29</v>
      </c>
      <c r="H217" s="91" t="s">
        <v>30</v>
      </c>
      <c r="I217" s="91" t="s">
        <v>37</v>
      </c>
      <c r="J217" s="91" t="s">
        <v>4029</v>
      </c>
    </row>
    <row r="218" spans="1:10">
      <c r="A218" s="93" t="s">
        <v>5122</v>
      </c>
      <c r="B218" s="93"/>
      <c r="C218" s="93"/>
      <c r="D218" s="94"/>
      <c r="E218" s="94"/>
      <c r="F218" s="94"/>
      <c r="G218" s="94"/>
      <c r="H218" s="94"/>
      <c r="I218" s="94"/>
      <c r="J218" s="94"/>
    </row>
    <row r="219" spans="1:10">
      <c r="A219" s="85" t="s">
        <v>3465</v>
      </c>
      <c r="B219" s="85"/>
      <c r="C219" s="85"/>
      <c r="D219" s="86"/>
      <c r="E219" s="86"/>
      <c r="F219" s="86"/>
      <c r="G219" s="86"/>
      <c r="H219" s="86"/>
      <c r="I219" s="86"/>
      <c r="J219" s="86"/>
    </row>
    <row r="220" spans="1:10">
      <c r="A220" s="51" t="s">
        <v>5123</v>
      </c>
      <c r="B220" s="51" t="s">
        <v>829</v>
      </c>
      <c r="C220" s="51" t="s">
        <v>257</v>
      </c>
      <c r="D220" s="52">
        <v>21587</v>
      </c>
      <c r="E220" s="34">
        <f>(J220-D220)/365.25</f>
        <v>42.57631759069131</v>
      </c>
      <c r="F220" s="51">
        <v>3</v>
      </c>
      <c r="G220" s="51" t="s">
        <v>32</v>
      </c>
      <c r="H220" s="51" t="s">
        <v>4039</v>
      </c>
      <c r="I220" s="51">
        <v>2001</v>
      </c>
      <c r="J220" s="33">
        <v>37138</v>
      </c>
    </row>
    <row r="221" spans="1:10">
      <c r="A221" s="51" t="s">
        <v>5124</v>
      </c>
      <c r="B221" s="51" t="s">
        <v>832</v>
      </c>
      <c r="C221" s="51" t="s">
        <v>99</v>
      </c>
      <c r="D221" s="52">
        <v>17956</v>
      </c>
      <c r="E221" s="34">
        <f t="shared" ref="E221:E240" si="17">(J221-D221)/365.25</f>
        <v>42.546201232032857</v>
      </c>
      <c r="F221" s="51">
        <v>3</v>
      </c>
      <c r="G221" s="51" t="s">
        <v>32</v>
      </c>
      <c r="H221" s="51" t="s">
        <v>3478</v>
      </c>
      <c r="I221" s="51">
        <v>1991</v>
      </c>
      <c r="J221" s="33">
        <v>33496</v>
      </c>
    </row>
    <row r="222" spans="1:10">
      <c r="A222" s="51" t="s">
        <v>5125</v>
      </c>
      <c r="B222" s="51" t="s">
        <v>889</v>
      </c>
      <c r="C222" s="51" t="s">
        <v>112</v>
      </c>
      <c r="D222" s="52">
        <v>21461</v>
      </c>
      <c r="E222" s="34">
        <f t="shared" si="17"/>
        <v>35.942505133470227</v>
      </c>
      <c r="F222" s="51">
        <v>1</v>
      </c>
      <c r="G222" s="51" t="s">
        <v>32</v>
      </c>
      <c r="H222" s="51" t="s">
        <v>4040</v>
      </c>
      <c r="I222" s="51">
        <v>1994</v>
      </c>
      <c r="J222" s="33">
        <v>34589</v>
      </c>
    </row>
    <row r="223" spans="1:10">
      <c r="A223" s="51" t="s">
        <v>5126</v>
      </c>
      <c r="B223" s="51" t="s">
        <v>817</v>
      </c>
      <c r="C223" s="51" t="s">
        <v>58</v>
      </c>
      <c r="D223" s="52">
        <v>21928</v>
      </c>
      <c r="E223" s="34">
        <f t="shared" si="17"/>
        <v>41.642710472279262</v>
      </c>
      <c r="F223" s="51">
        <v>4</v>
      </c>
      <c r="G223" s="51" t="s">
        <v>32</v>
      </c>
      <c r="H223" s="51" t="s">
        <v>4041</v>
      </c>
      <c r="I223" s="51">
        <v>2001</v>
      </c>
      <c r="J223" s="33">
        <v>37138</v>
      </c>
    </row>
    <row r="224" spans="1:10">
      <c r="A224" s="51" t="s">
        <v>5127</v>
      </c>
      <c r="B224" s="51" t="s">
        <v>889</v>
      </c>
      <c r="C224" s="51" t="s">
        <v>112</v>
      </c>
      <c r="D224" s="52">
        <v>21461</v>
      </c>
      <c r="E224" s="34">
        <f t="shared" si="17"/>
        <v>32.950034223134843</v>
      </c>
      <c r="F224" s="51">
        <v>4</v>
      </c>
      <c r="G224" s="51" t="s">
        <v>32</v>
      </c>
      <c r="H224" s="51" t="s">
        <v>3478</v>
      </c>
      <c r="I224" s="51">
        <v>1991</v>
      </c>
      <c r="J224" s="33">
        <v>33496</v>
      </c>
    </row>
    <row r="225" spans="1:10">
      <c r="A225" s="51" t="s">
        <v>5128</v>
      </c>
      <c r="B225" s="51" t="s">
        <v>844</v>
      </c>
      <c r="C225" s="51" t="s">
        <v>257</v>
      </c>
      <c r="D225" s="52">
        <v>23919</v>
      </c>
      <c r="E225" s="34">
        <f t="shared" si="17"/>
        <v>35.192334017796028</v>
      </c>
      <c r="F225" s="51">
        <v>5</v>
      </c>
      <c r="G225" s="51" t="s">
        <v>32</v>
      </c>
      <c r="H225" s="51" t="s">
        <v>4041</v>
      </c>
      <c r="I225" s="51">
        <v>2000</v>
      </c>
      <c r="J225" s="33">
        <v>36773</v>
      </c>
    </row>
    <row r="226" spans="1:10">
      <c r="A226" s="51" t="s">
        <v>5129</v>
      </c>
      <c r="B226" s="51" t="s">
        <v>851</v>
      </c>
      <c r="C226" s="51" t="s">
        <v>84</v>
      </c>
      <c r="D226" s="52">
        <v>20506</v>
      </c>
      <c r="E226" s="34">
        <f t="shared" si="17"/>
        <v>38.557152635181382</v>
      </c>
      <c r="F226" s="51">
        <v>2</v>
      </c>
      <c r="G226" s="51" t="s">
        <v>32</v>
      </c>
      <c r="H226" s="51" t="s">
        <v>4040</v>
      </c>
      <c r="I226" s="51">
        <v>1994</v>
      </c>
      <c r="J226" s="33">
        <v>34589</v>
      </c>
    </row>
    <row r="227" spans="1:10">
      <c r="A227" s="51" t="s">
        <v>5130</v>
      </c>
      <c r="B227" s="51" t="s">
        <v>889</v>
      </c>
      <c r="C227" s="51" t="s">
        <v>112</v>
      </c>
      <c r="D227" s="52">
        <v>21461</v>
      </c>
      <c r="E227" s="34">
        <f t="shared" si="17"/>
        <v>34.951403148528406</v>
      </c>
      <c r="F227" s="51">
        <v>2</v>
      </c>
      <c r="G227" s="51" t="s">
        <v>32</v>
      </c>
      <c r="H227" s="51" t="s">
        <v>4042</v>
      </c>
      <c r="I227" s="51">
        <v>1993</v>
      </c>
      <c r="J227" s="33">
        <v>34227</v>
      </c>
    </row>
    <row r="228" spans="1:10">
      <c r="A228" s="51" t="s">
        <v>5131</v>
      </c>
      <c r="B228" s="51" t="s">
        <v>817</v>
      </c>
      <c r="C228" s="51" t="s">
        <v>58</v>
      </c>
      <c r="D228" s="52">
        <v>21928</v>
      </c>
      <c r="E228" s="34">
        <f t="shared" si="17"/>
        <v>40.643394934976044</v>
      </c>
      <c r="F228" s="51">
        <v>6</v>
      </c>
      <c r="G228" s="51" t="s">
        <v>32</v>
      </c>
      <c r="H228" s="51" t="s">
        <v>4041</v>
      </c>
      <c r="I228" s="51">
        <v>2000</v>
      </c>
      <c r="J228" s="33">
        <v>36773</v>
      </c>
    </row>
    <row r="229" spans="1:10">
      <c r="A229" s="51" t="s">
        <v>1670</v>
      </c>
      <c r="B229" s="51" t="s">
        <v>817</v>
      </c>
      <c r="C229" s="51" t="s">
        <v>58</v>
      </c>
      <c r="D229" s="52">
        <v>21928</v>
      </c>
      <c r="E229" s="34">
        <f t="shared" si="17"/>
        <v>42.658453114305267</v>
      </c>
      <c r="F229" s="51">
        <v>6</v>
      </c>
      <c r="G229" s="51" t="s">
        <v>32</v>
      </c>
      <c r="H229" s="51" t="s">
        <v>4043</v>
      </c>
      <c r="I229" s="51">
        <v>2002</v>
      </c>
      <c r="J229" s="33">
        <v>37509</v>
      </c>
    </row>
    <row r="230" spans="1:10">
      <c r="A230" s="51" t="s">
        <v>5132</v>
      </c>
      <c r="B230" s="51" t="s">
        <v>851</v>
      </c>
      <c r="C230" s="51" t="s">
        <v>84</v>
      </c>
      <c r="D230" s="52">
        <v>20506</v>
      </c>
      <c r="E230" s="34">
        <f t="shared" si="17"/>
        <v>36.56125941136208</v>
      </c>
      <c r="F230" s="51">
        <v>1</v>
      </c>
      <c r="G230" s="51" t="s">
        <v>32</v>
      </c>
      <c r="H230" s="51" t="s">
        <v>4044</v>
      </c>
      <c r="I230" s="51">
        <v>1992</v>
      </c>
      <c r="J230" s="33">
        <v>33860</v>
      </c>
    </row>
    <row r="231" spans="1:10">
      <c r="A231" s="51" t="s">
        <v>5133</v>
      </c>
      <c r="B231" s="51" t="s">
        <v>851</v>
      </c>
      <c r="C231" s="51" t="s">
        <v>84</v>
      </c>
      <c r="D231" s="52">
        <v>20506</v>
      </c>
      <c r="E231" s="34">
        <f t="shared" si="17"/>
        <v>37.566050650239561</v>
      </c>
      <c r="F231" s="51">
        <v>3</v>
      </c>
      <c r="G231" s="51" t="s">
        <v>32</v>
      </c>
      <c r="H231" s="51" t="s">
        <v>4045</v>
      </c>
      <c r="I231" s="51">
        <v>1993</v>
      </c>
      <c r="J231" s="33">
        <v>34227</v>
      </c>
    </row>
    <row r="232" spans="1:10">
      <c r="A232" s="51" t="s">
        <v>1669</v>
      </c>
      <c r="B232" s="51" t="s">
        <v>829</v>
      </c>
      <c r="C232" s="51" t="s">
        <v>257</v>
      </c>
      <c r="D232" s="52">
        <v>21587</v>
      </c>
      <c r="E232" s="34">
        <f t="shared" si="17"/>
        <v>57.366187542778917</v>
      </c>
      <c r="F232" s="51">
        <v>9</v>
      </c>
      <c r="G232" s="51" t="s">
        <v>32</v>
      </c>
      <c r="H232" s="51" t="s">
        <v>4046</v>
      </c>
      <c r="I232" s="51">
        <v>2016</v>
      </c>
      <c r="J232" s="33">
        <v>42540</v>
      </c>
    </row>
    <row r="233" spans="1:10">
      <c r="A233" s="51" t="s">
        <v>1668</v>
      </c>
      <c r="B233" s="51" t="s">
        <v>853</v>
      </c>
      <c r="C233" s="51" t="s">
        <v>1151</v>
      </c>
      <c r="D233" s="52">
        <v>25593</v>
      </c>
      <c r="E233" s="34">
        <f t="shared" si="17"/>
        <v>46.398357289527723</v>
      </c>
      <c r="F233" s="51">
        <v>10</v>
      </c>
      <c r="G233" s="51" t="s">
        <v>32</v>
      </c>
      <c r="H233" s="51" t="s">
        <v>4046</v>
      </c>
      <c r="I233" s="51">
        <v>2016</v>
      </c>
      <c r="J233" s="33">
        <v>42540</v>
      </c>
    </row>
    <row r="234" spans="1:10">
      <c r="A234" s="51" t="s">
        <v>5134</v>
      </c>
      <c r="B234" s="51" t="s">
        <v>851</v>
      </c>
      <c r="C234" s="51" t="s">
        <v>84</v>
      </c>
      <c r="D234" s="52">
        <v>20506</v>
      </c>
      <c r="E234" s="34">
        <f t="shared" si="17"/>
        <v>43.326488706365502</v>
      </c>
      <c r="F234" s="51">
        <v>5</v>
      </c>
      <c r="G234" s="51" t="s">
        <v>32</v>
      </c>
      <c r="H234" s="51" t="s">
        <v>4047</v>
      </c>
      <c r="I234" s="51">
        <v>1999</v>
      </c>
      <c r="J234" s="33">
        <v>36331</v>
      </c>
    </row>
    <row r="235" spans="1:10">
      <c r="A235" s="51" t="s">
        <v>5135</v>
      </c>
      <c r="B235" s="51" t="s">
        <v>851</v>
      </c>
      <c r="C235" s="51" t="s">
        <v>84</v>
      </c>
      <c r="D235" s="52">
        <v>20506</v>
      </c>
      <c r="E235" s="34">
        <f t="shared" si="17"/>
        <v>40.309377138945926</v>
      </c>
      <c r="F235" s="51">
        <v>5</v>
      </c>
      <c r="G235" s="51" t="s">
        <v>32</v>
      </c>
      <c r="H235" s="51" t="s">
        <v>3512</v>
      </c>
      <c r="I235" s="51">
        <v>1996</v>
      </c>
      <c r="J235" s="33">
        <v>35229</v>
      </c>
    </row>
    <row r="236" spans="1:10">
      <c r="A236" s="51" t="s">
        <v>5136</v>
      </c>
      <c r="B236" s="51" t="s">
        <v>853</v>
      </c>
      <c r="C236" s="51" t="s">
        <v>1151</v>
      </c>
      <c r="D236" s="52">
        <v>25593</v>
      </c>
      <c r="E236" s="34">
        <f t="shared" si="17"/>
        <v>47.394934976043807</v>
      </c>
      <c r="F236" s="51">
        <v>7</v>
      </c>
      <c r="G236" s="51" t="s">
        <v>32</v>
      </c>
      <c r="H236" s="51" t="s">
        <v>3508</v>
      </c>
      <c r="I236" s="62">
        <v>2017</v>
      </c>
      <c r="J236" s="33">
        <v>42904</v>
      </c>
    </row>
    <row r="237" spans="1:10">
      <c r="A237" s="51" t="s">
        <v>5137</v>
      </c>
      <c r="B237" s="51" t="s">
        <v>851</v>
      </c>
      <c r="C237" s="51" t="s">
        <v>84</v>
      </c>
      <c r="D237" s="52">
        <v>20506</v>
      </c>
      <c r="E237" s="34">
        <f t="shared" si="17"/>
        <v>42.308008213552363</v>
      </c>
      <c r="F237" s="51">
        <v>5</v>
      </c>
      <c r="G237" s="51" t="s">
        <v>32</v>
      </c>
      <c r="H237" s="51" t="s">
        <v>3512</v>
      </c>
      <c r="I237" s="62">
        <v>1998</v>
      </c>
      <c r="J237" s="33">
        <v>35959</v>
      </c>
    </row>
    <row r="238" spans="1:10">
      <c r="A238" s="51" t="s">
        <v>5138</v>
      </c>
      <c r="B238" s="51" t="s">
        <v>817</v>
      </c>
      <c r="C238" s="51" t="s">
        <v>58</v>
      </c>
      <c r="D238" s="52">
        <v>21928</v>
      </c>
      <c r="E238" s="34">
        <f t="shared" si="17"/>
        <v>39.644079397672826</v>
      </c>
      <c r="F238" s="51">
        <v>6</v>
      </c>
      <c r="G238" s="51" t="s">
        <v>32</v>
      </c>
      <c r="H238" s="51" t="s">
        <v>4048</v>
      </c>
      <c r="I238" s="62">
        <v>1999</v>
      </c>
      <c r="J238" s="33">
        <v>36408</v>
      </c>
    </row>
    <row r="239" spans="1:10">
      <c r="A239" s="51" t="s">
        <v>5139</v>
      </c>
      <c r="B239" s="51" t="s">
        <v>851</v>
      </c>
      <c r="C239" s="51" t="s">
        <v>84</v>
      </c>
      <c r="D239" s="52">
        <v>20506</v>
      </c>
      <c r="E239" s="34">
        <f t="shared" si="17"/>
        <v>41.30595482546201</v>
      </c>
      <c r="F239" s="51">
        <v>4</v>
      </c>
      <c r="G239" s="51" t="s">
        <v>32</v>
      </c>
      <c r="H239" s="51" t="s">
        <v>3504</v>
      </c>
      <c r="I239" s="62">
        <v>1997</v>
      </c>
      <c r="J239" s="33">
        <v>35593</v>
      </c>
    </row>
    <row r="240" spans="1:10">
      <c r="A240" s="51" t="s">
        <v>5140</v>
      </c>
      <c r="B240" s="51" t="s">
        <v>880</v>
      </c>
      <c r="C240" s="51" t="s">
        <v>59</v>
      </c>
      <c r="D240" s="52">
        <v>27686</v>
      </c>
      <c r="E240" s="34">
        <f t="shared" si="17"/>
        <v>38.65571526351814</v>
      </c>
      <c r="F240" s="51">
        <v>12</v>
      </c>
      <c r="G240" s="51" t="s">
        <v>32</v>
      </c>
      <c r="H240" s="51" t="s">
        <v>3502</v>
      </c>
      <c r="I240" s="62">
        <v>2014</v>
      </c>
      <c r="J240" s="33">
        <v>41805</v>
      </c>
    </row>
    <row r="241" spans="1:10">
      <c r="A241" s="51" t="s">
        <v>4892</v>
      </c>
      <c r="B241" s="51" t="s">
        <v>1124</v>
      </c>
      <c r="C241" s="51" t="s">
        <v>99</v>
      </c>
      <c r="D241" s="52">
        <v>27443</v>
      </c>
      <c r="E241" s="34">
        <v>46</v>
      </c>
      <c r="F241" s="51">
        <v>1</v>
      </c>
      <c r="G241" s="51" t="s">
        <v>32</v>
      </c>
      <c r="H241" s="51" t="s">
        <v>4893</v>
      </c>
      <c r="I241" s="60">
        <v>2021</v>
      </c>
      <c r="J241" s="52">
        <v>44444</v>
      </c>
    </row>
    <row r="242" spans="1:10">
      <c r="A242" s="51" t="s">
        <v>5141</v>
      </c>
      <c r="B242" s="51" t="s">
        <v>829</v>
      </c>
      <c r="C242" s="51" t="s">
        <v>257</v>
      </c>
      <c r="D242" s="52">
        <v>21587</v>
      </c>
      <c r="E242" s="34">
        <f t="shared" ref="E242:E267" si="18">(J242-D242)/365.25</f>
        <v>54.357289527720738</v>
      </c>
      <c r="F242" s="51">
        <v>10</v>
      </c>
      <c r="G242" s="51" t="s">
        <v>32</v>
      </c>
      <c r="H242" s="51" t="s">
        <v>3501</v>
      </c>
      <c r="I242" s="62">
        <v>2013</v>
      </c>
      <c r="J242" s="33">
        <v>41441</v>
      </c>
    </row>
    <row r="243" spans="1:10">
      <c r="A243" s="51" t="s">
        <v>5142</v>
      </c>
      <c r="B243" s="51" t="s">
        <v>851</v>
      </c>
      <c r="C243" s="51" t="s">
        <v>84</v>
      </c>
      <c r="D243" s="52">
        <v>20506</v>
      </c>
      <c r="E243" s="34">
        <f t="shared" si="18"/>
        <v>44.323066392881586</v>
      </c>
      <c r="F243" s="51">
        <v>7</v>
      </c>
      <c r="G243" s="51" t="s">
        <v>32</v>
      </c>
      <c r="H243" s="51" t="s">
        <v>4049</v>
      </c>
      <c r="I243" s="62">
        <v>2000</v>
      </c>
      <c r="J243" s="33">
        <v>36695</v>
      </c>
    </row>
    <row r="244" spans="1:10">
      <c r="A244" s="51" t="s">
        <v>5143</v>
      </c>
      <c r="B244" s="51" t="s">
        <v>851</v>
      </c>
      <c r="C244" s="51" t="s">
        <v>84</v>
      </c>
      <c r="D244" s="52">
        <v>20506</v>
      </c>
      <c r="E244" s="34">
        <f t="shared" si="18"/>
        <v>45.319644079397676</v>
      </c>
      <c r="F244" s="51">
        <v>5</v>
      </c>
      <c r="G244" s="51" t="s">
        <v>32</v>
      </c>
      <c r="H244" s="51" t="s">
        <v>3509</v>
      </c>
      <c r="I244" s="62">
        <v>2001</v>
      </c>
      <c r="J244" s="33">
        <v>37059</v>
      </c>
    </row>
    <row r="245" spans="1:10">
      <c r="A245" s="51" t="s">
        <v>5144</v>
      </c>
      <c r="B245" s="51" t="s">
        <v>851</v>
      </c>
      <c r="C245" s="51" t="s">
        <v>84</v>
      </c>
      <c r="D245" s="52">
        <v>20506</v>
      </c>
      <c r="E245" s="34">
        <f t="shared" si="18"/>
        <v>46.31622176591376</v>
      </c>
      <c r="F245" s="51">
        <v>7</v>
      </c>
      <c r="G245" s="51" t="s">
        <v>32</v>
      </c>
      <c r="H245" s="51" t="s">
        <v>3515</v>
      </c>
      <c r="I245" s="62">
        <v>2002</v>
      </c>
      <c r="J245" s="33">
        <v>37423</v>
      </c>
    </row>
    <row r="246" spans="1:10">
      <c r="A246" s="51" t="s">
        <v>5145</v>
      </c>
      <c r="B246" s="51" t="s">
        <v>829</v>
      </c>
      <c r="C246" s="51" t="s">
        <v>257</v>
      </c>
      <c r="D246" s="52">
        <v>21587</v>
      </c>
      <c r="E246" s="34">
        <f t="shared" si="18"/>
        <v>56.350444900752912</v>
      </c>
      <c r="F246" s="51">
        <v>10</v>
      </c>
      <c r="G246" s="51" t="s">
        <v>32</v>
      </c>
      <c r="H246" s="51" t="s">
        <v>3514</v>
      </c>
      <c r="I246" s="62">
        <v>2015</v>
      </c>
      <c r="J246" s="33">
        <v>42169</v>
      </c>
    </row>
    <row r="247" spans="1:10">
      <c r="A247" s="51" t="s">
        <v>5146</v>
      </c>
      <c r="B247" s="51" t="s">
        <v>851</v>
      </c>
      <c r="C247" s="51" t="s">
        <v>84</v>
      </c>
      <c r="D247" s="52">
        <v>20506</v>
      </c>
      <c r="E247" s="34">
        <f t="shared" si="18"/>
        <v>47.312799452429843</v>
      </c>
      <c r="F247" s="51">
        <v>6</v>
      </c>
      <c r="G247" s="51" t="s">
        <v>32</v>
      </c>
      <c r="H247" s="51" t="s">
        <v>3516</v>
      </c>
      <c r="I247" s="62">
        <v>2003</v>
      </c>
      <c r="J247" s="33">
        <v>37787</v>
      </c>
    </row>
    <row r="248" spans="1:10">
      <c r="A248" s="51" t="s">
        <v>5147</v>
      </c>
      <c r="B248" s="51" t="s">
        <v>889</v>
      </c>
      <c r="C248" s="51" t="s">
        <v>112</v>
      </c>
      <c r="D248" s="52">
        <v>21461</v>
      </c>
      <c r="E248" s="34">
        <f t="shared" si="18"/>
        <v>37.694729637234772</v>
      </c>
      <c r="F248" s="51">
        <v>6</v>
      </c>
      <c r="G248" s="51" t="s">
        <v>32</v>
      </c>
      <c r="H248" s="51" t="s">
        <v>3512</v>
      </c>
      <c r="I248" s="62">
        <v>1996</v>
      </c>
      <c r="J248" s="33">
        <v>35229</v>
      </c>
    </row>
    <row r="249" spans="1:10">
      <c r="A249" s="51" t="s">
        <v>5148</v>
      </c>
      <c r="B249" s="51" t="s">
        <v>899</v>
      </c>
      <c r="C249" s="51" t="s">
        <v>61</v>
      </c>
      <c r="D249" s="52">
        <v>29496</v>
      </c>
      <c r="E249" s="34">
        <f t="shared" si="18"/>
        <v>33.700205338809035</v>
      </c>
      <c r="F249" s="51">
        <v>13</v>
      </c>
      <c r="G249" s="51" t="s">
        <v>32</v>
      </c>
      <c r="H249" s="51" t="s">
        <v>3516</v>
      </c>
      <c r="I249" s="62">
        <v>2014</v>
      </c>
      <c r="J249" s="33">
        <v>41805</v>
      </c>
    </row>
    <row r="250" spans="1:10">
      <c r="A250" s="51" t="s">
        <v>5149</v>
      </c>
      <c r="B250" s="51" t="s">
        <v>829</v>
      </c>
      <c r="C250" s="51" t="s">
        <v>257</v>
      </c>
      <c r="D250" s="52">
        <v>21587</v>
      </c>
      <c r="E250" s="34">
        <f t="shared" si="18"/>
        <v>52.344969199178642</v>
      </c>
      <c r="F250" s="51">
        <v>10</v>
      </c>
      <c r="G250" s="51" t="s">
        <v>32</v>
      </c>
      <c r="H250" s="51" t="s">
        <v>3510</v>
      </c>
      <c r="I250" s="62">
        <v>2011</v>
      </c>
      <c r="J250" s="33">
        <v>40706</v>
      </c>
    </row>
    <row r="251" spans="1:10">
      <c r="A251" s="51" t="s">
        <v>4263</v>
      </c>
      <c r="B251" s="51" t="s">
        <v>1124</v>
      </c>
      <c r="C251" s="51" t="s">
        <v>99</v>
      </c>
      <c r="D251" s="52">
        <v>27443</v>
      </c>
      <c r="E251" s="34">
        <f t="shared" si="18"/>
        <v>44.323066392881586</v>
      </c>
      <c r="F251" s="51">
        <v>6</v>
      </c>
      <c r="G251" s="51" t="s">
        <v>32</v>
      </c>
      <c r="H251" s="51" t="s">
        <v>4264</v>
      </c>
      <c r="I251" s="51">
        <v>2019</v>
      </c>
      <c r="J251" s="52">
        <v>43632</v>
      </c>
    </row>
    <row r="252" spans="1:10">
      <c r="A252" s="51" t="s">
        <v>4142</v>
      </c>
      <c r="B252" s="51" t="s">
        <v>829</v>
      </c>
      <c r="C252" s="51" t="s">
        <v>257</v>
      </c>
      <c r="D252" s="52">
        <v>21587</v>
      </c>
      <c r="E252" s="34">
        <f t="shared" si="18"/>
        <v>59.359342915811091</v>
      </c>
      <c r="F252" s="51">
        <v>4</v>
      </c>
      <c r="G252" s="51" t="s">
        <v>32</v>
      </c>
      <c r="H252" s="51" t="s">
        <v>3509</v>
      </c>
      <c r="I252" s="51">
        <v>2018</v>
      </c>
      <c r="J252" s="52">
        <v>43268</v>
      </c>
    </row>
    <row r="253" spans="1:10">
      <c r="A253" s="51" t="s">
        <v>5150</v>
      </c>
      <c r="B253" s="51" t="s">
        <v>851</v>
      </c>
      <c r="C253" s="51" t="s">
        <v>84</v>
      </c>
      <c r="D253" s="52">
        <v>20506</v>
      </c>
      <c r="E253" s="34">
        <f t="shared" si="18"/>
        <v>48.309377138945926</v>
      </c>
      <c r="F253" s="51">
        <v>12</v>
      </c>
      <c r="G253" s="51" t="s">
        <v>32</v>
      </c>
      <c r="H253" s="51" t="s">
        <v>3512</v>
      </c>
      <c r="I253" s="51">
        <v>2004</v>
      </c>
      <c r="J253" s="33">
        <v>38151</v>
      </c>
    </row>
    <row r="254" spans="1:10">
      <c r="A254" s="51" t="s">
        <v>2182</v>
      </c>
      <c r="B254" s="51" t="s">
        <v>1124</v>
      </c>
      <c r="C254" s="51" t="s">
        <v>99</v>
      </c>
      <c r="D254" s="52">
        <v>27443</v>
      </c>
      <c r="E254" s="34">
        <f t="shared" si="18"/>
        <v>42.329911019849419</v>
      </c>
      <c r="F254" s="51">
        <v>8</v>
      </c>
      <c r="G254" s="51" t="s">
        <v>32</v>
      </c>
      <c r="H254" s="51" t="s">
        <v>4049</v>
      </c>
      <c r="I254" s="51">
        <v>2017</v>
      </c>
      <c r="J254" s="33">
        <v>42904</v>
      </c>
    </row>
    <row r="255" spans="1:10">
      <c r="A255" s="51" t="s">
        <v>5151</v>
      </c>
      <c r="B255" s="51" t="s">
        <v>951</v>
      </c>
      <c r="C255" s="51" t="s">
        <v>84</v>
      </c>
      <c r="D255" s="52">
        <v>21313</v>
      </c>
      <c r="E255" s="34">
        <f t="shared" si="18"/>
        <v>59.112936344969199</v>
      </c>
      <c r="F255" s="51">
        <v>9</v>
      </c>
      <c r="G255" s="51" t="s">
        <v>32</v>
      </c>
      <c r="H255" s="51" t="s">
        <v>4049</v>
      </c>
      <c r="I255" s="51">
        <v>2017</v>
      </c>
      <c r="J255" s="33">
        <v>42904</v>
      </c>
    </row>
    <row r="256" spans="1:10">
      <c r="A256" s="51" t="s">
        <v>5152</v>
      </c>
      <c r="B256" s="51" t="s">
        <v>844</v>
      </c>
      <c r="C256" s="51" t="s">
        <v>257</v>
      </c>
      <c r="D256" s="52">
        <v>23919</v>
      </c>
      <c r="E256" s="34">
        <f t="shared" si="18"/>
        <v>48.969199178644764</v>
      </c>
      <c r="F256" s="51">
        <v>14</v>
      </c>
      <c r="G256" s="51" t="s">
        <v>32</v>
      </c>
      <c r="H256" s="51" t="s">
        <v>3516</v>
      </c>
      <c r="I256" s="51">
        <v>2014</v>
      </c>
      <c r="J256" s="33">
        <v>41805</v>
      </c>
    </row>
    <row r="257" spans="1:10">
      <c r="A257" s="51" t="s">
        <v>5153</v>
      </c>
      <c r="B257" s="51" t="s">
        <v>853</v>
      </c>
      <c r="C257" s="51" t="s">
        <v>1151</v>
      </c>
      <c r="D257" s="52">
        <v>25593</v>
      </c>
      <c r="E257" s="34">
        <f t="shared" si="18"/>
        <v>45.382614647501711</v>
      </c>
      <c r="F257" s="51">
        <v>11</v>
      </c>
      <c r="G257" s="51" t="s">
        <v>32</v>
      </c>
      <c r="H257" s="51" t="s">
        <v>3514</v>
      </c>
      <c r="I257" s="51">
        <v>2015</v>
      </c>
      <c r="J257" s="33">
        <v>42169</v>
      </c>
    </row>
    <row r="258" spans="1:10">
      <c r="A258" s="51" t="s">
        <v>5154</v>
      </c>
      <c r="B258" s="51" t="s">
        <v>844</v>
      </c>
      <c r="C258" s="51" t="s">
        <v>257</v>
      </c>
      <c r="D258" s="52">
        <v>23919</v>
      </c>
      <c r="E258" s="34">
        <f t="shared" si="18"/>
        <v>47.972621492128681</v>
      </c>
      <c r="F258" s="51">
        <v>11</v>
      </c>
      <c r="G258" s="51" t="s">
        <v>32</v>
      </c>
      <c r="H258" s="51" t="s">
        <v>4050</v>
      </c>
      <c r="I258" s="51">
        <v>2013</v>
      </c>
      <c r="J258" s="33">
        <v>41441</v>
      </c>
    </row>
    <row r="259" spans="1:10">
      <c r="A259" s="51" t="s">
        <v>4143</v>
      </c>
      <c r="B259" s="51" t="s">
        <v>853</v>
      </c>
      <c r="C259" s="51" t="s">
        <v>1151</v>
      </c>
      <c r="D259" s="52">
        <v>25593</v>
      </c>
      <c r="E259" s="34">
        <f t="shared" si="18"/>
        <v>48.39151266255989</v>
      </c>
      <c r="F259" s="51">
        <v>6</v>
      </c>
      <c r="G259" s="51" t="s">
        <v>32</v>
      </c>
      <c r="H259" s="51" t="s">
        <v>3524</v>
      </c>
      <c r="I259" s="51">
        <v>2018</v>
      </c>
      <c r="J259" s="52">
        <v>43268</v>
      </c>
    </row>
    <row r="260" spans="1:10">
      <c r="A260" s="51" t="s">
        <v>5155</v>
      </c>
      <c r="B260" s="51" t="s">
        <v>851</v>
      </c>
      <c r="C260" s="51" t="s">
        <v>84</v>
      </c>
      <c r="D260" s="52">
        <v>20506</v>
      </c>
      <c r="E260" s="34">
        <f t="shared" si="18"/>
        <v>53.311430527036279</v>
      </c>
      <c r="F260" s="51">
        <v>12</v>
      </c>
      <c r="G260" s="51" t="s">
        <v>32</v>
      </c>
      <c r="H260" s="51" t="s">
        <v>3517</v>
      </c>
      <c r="I260" s="62">
        <v>2009</v>
      </c>
      <c r="J260" s="33">
        <v>39978</v>
      </c>
    </row>
    <row r="261" spans="1:10">
      <c r="A261" s="51" t="s">
        <v>5156</v>
      </c>
      <c r="B261" s="51" t="s">
        <v>851</v>
      </c>
      <c r="C261" s="51" t="s">
        <v>84</v>
      </c>
      <c r="D261" s="52">
        <v>20506</v>
      </c>
      <c r="E261" s="34">
        <f t="shared" si="18"/>
        <v>52.314852840520189</v>
      </c>
      <c r="F261" s="51">
        <v>14</v>
      </c>
      <c r="G261" s="51" t="s">
        <v>32</v>
      </c>
      <c r="H261" s="51" t="s">
        <v>3534</v>
      </c>
      <c r="I261" s="62">
        <v>2008</v>
      </c>
      <c r="J261" s="33">
        <v>39614</v>
      </c>
    </row>
    <row r="262" spans="1:10">
      <c r="A262" s="51" t="s">
        <v>5157</v>
      </c>
      <c r="B262" s="51" t="s">
        <v>844</v>
      </c>
      <c r="C262" s="51" t="s">
        <v>257</v>
      </c>
      <c r="D262" s="52">
        <v>23919</v>
      </c>
      <c r="E262" s="34">
        <f t="shared" si="18"/>
        <v>51.978097193702943</v>
      </c>
      <c r="F262" s="51">
        <v>10</v>
      </c>
      <c r="G262" s="51" t="s">
        <v>32</v>
      </c>
      <c r="H262" s="51" t="s">
        <v>4051</v>
      </c>
      <c r="I262" s="62">
        <v>2017</v>
      </c>
      <c r="J262" s="33">
        <v>42904</v>
      </c>
    </row>
    <row r="263" spans="1:10">
      <c r="A263" s="51" t="s">
        <v>5158</v>
      </c>
      <c r="B263" s="51" t="s">
        <v>851</v>
      </c>
      <c r="C263" s="51" t="s">
        <v>84</v>
      </c>
      <c r="D263" s="52">
        <v>20506</v>
      </c>
      <c r="E263" s="34">
        <f t="shared" si="18"/>
        <v>51.318275154004105</v>
      </c>
      <c r="F263" s="51">
        <v>11</v>
      </c>
      <c r="G263" s="51" t="s">
        <v>32</v>
      </c>
      <c r="H263" s="51" t="s">
        <v>4052</v>
      </c>
      <c r="I263" s="62">
        <v>2007</v>
      </c>
      <c r="J263" s="33">
        <v>39250</v>
      </c>
    </row>
    <row r="264" spans="1:10">
      <c r="A264" s="51" t="s">
        <v>5159</v>
      </c>
      <c r="B264" s="51" t="s">
        <v>829</v>
      </c>
      <c r="C264" s="51" t="s">
        <v>257</v>
      </c>
      <c r="D264" s="52">
        <v>21587</v>
      </c>
      <c r="E264" s="34">
        <f t="shared" si="18"/>
        <v>51.348391512662559</v>
      </c>
      <c r="F264" s="51">
        <v>11</v>
      </c>
      <c r="G264" s="51" t="s">
        <v>32</v>
      </c>
      <c r="H264" s="51" t="s">
        <v>4053</v>
      </c>
      <c r="I264" s="62">
        <v>2010</v>
      </c>
      <c r="J264" s="33">
        <v>40342</v>
      </c>
    </row>
    <row r="265" spans="1:10">
      <c r="A265" s="51" t="s">
        <v>5160</v>
      </c>
      <c r="B265" s="51" t="s">
        <v>851</v>
      </c>
      <c r="C265" s="51" t="s">
        <v>84</v>
      </c>
      <c r="D265" s="52">
        <v>20506</v>
      </c>
      <c r="E265" s="34">
        <f t="shared" si="18"/>
        <v>49.30595482546201</v>
      </c>
      <c r="F265" s="51">
        <v>13</v>
      </c>
      <c r="G265" s="51" t="s">
        <v>32</v>
      </c>
      <c r="H265" s="51" t="s">
        <v>4054</v>
      </c>
      <c r="I265" s="62">
        <v>2005</v>
      </c>
      <c r="J265" s="33">
        <v>38515</v>
      </c>
    </row>
    <row r="266" spans="1:10">
      <c r="A266" s="51" t="s">
        <v>5161</v>
      </c>
      <c r="B266" s="51" t="s">
        <v>880</v>
      </c>
      <c r="C266" s="51" t="s">
        <v>59</v>
      </c>
      <c r="D266" s="52">
        <v>27686</v>
      </c>
      <c r="E266" s="34">
        <f t="shared" si="18"/>
        <v>37.659137577002056</v>
      </c>
      <c r="F266" s="51">
        <v>12</v>
      </c>
      <c r="G266" s="51" t="s">
        <v>32</v>
      </c>
      <c r="H266" s="51" t="s">
        <v>4055</v>
      </c>
      <c r="I266" s="62">
        <v>2013</v>
      </c>
      <c r="J266" s="33">
        <v>41441</v>
      </c>
    </row>
    <row r="267" spans="1:10">
      <c r="A267" s="51" t="s">
        <v>5162</v>
      </c>
      <c r="B267" s="51" t="s">
        <v>851</v>
      </c>
      <c r="C267" s="51" t="s">
        <v>84</v>
      </c>
      <c r="D267" s="52">
        <v>20506</v>
      </c>
      <c r="E267" s="34">
        <f t="shared" si="18"/>
        <v>50.3025325119781</v>
      </c>
      <c r="F267" s="51">
        <v>14</v>
      </c>
      <c r="G267" s="51" t="s">
        <v>32</v>
      </c>
      <c r="H267" s="51" t="s">
        <v>4056</v>
      </c>
      <c r="I267" s="62">
        <v>2006</v>
      </c>
      <c r="J267" s="33">
        <v>38879</v>
      </c>
    </row>
    <row r="268" spans="1:10">
      <c r="A268" s="51" t="s">
        <v>4465</v>
      </c>
      <c r="B268" s="30" t="s">
        <v>4404</v>
      </c>
      <c r="C268" s="30" t="s">
        <v>4405</v>
      </c>
      <c r="D268" s="33">
        <v>28629</v>
      </c>
      <c r="E268" s="34">
        <f t="shared" ref="E268" si="19">ROUNDDOWN((J268-D268)/365.25, 0)</f>
        <v>41</v>
      </c>
      <c r="F268" s="30">
        <v>8</v>
      </c>
      <c r="G268" s="30" t="s">
        <v>69</v>
      </c>
      <c r="H268" s="30" t="s">
        <v>4462</v>
      </c>
      <c r="I268" s="30">
        <v>2020</v>
      </c>
      <c r="J268" s="33">
        <v>43846</v>
      </c>
    </row>
  </sheetData>
  <phoneticPr fontId="4" type="noConversion"/>
  <pageMargins left="0.75" right="0.75" top="1" bottom="1" header="0.5" footer="0.5"/>
  <pageSetup scale="82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N242"/>
  <sheetViews>
    <sheetView zoomScaleNormal="100" zoomScalePageLayoutView="200" workbookViewId="0"/>
  </sheetViews>
  <sheetFormatPr defaultColWidth="10.875" defaultRowHeight="15.75"/>
  <cols>
    <col min="1" max="1" width="12.125" style="51" customWidth="1"/>
    <col min="2" max="2" width="18.875" style="51" bestFit="1" customWidth="1"/>
    <col min="3" max="3" width="7" style="51" bestFit="1" customWidth="1"/>
    <col min="4" max="4" width="11.125" style="52" customWidth="1"/>
    <col min="5" max="5" width="5.125" style="52" customWidth="1"/>
    <col min="6" max="6" width="3" style="51" customWidth="1"/>
    <col min="7" max="7" width="11.375" style="51" customWidth="1"/>
    <col min="8" max="8" width="12" style="51" customWidth="1"/>
    <col min="9" max="9" width="5.375" style="51" customWidth="1"/>
    <col min="10" max="10" width="12" style="51" customWidth="1"/>
    <col min="11" max="14" width="10.875" style="51"/>
    <col min="15" max="16384" width="10.875" style="3"/>
  </cols>
  <sheetData>
    <row r="1" spans="1:11" ht="15.75" customHeight="1">
      <c r="A1" s="75" t="s">
        <v>24</v>
      </c>
      <c r="B1" s="75" t="s">
        <v>25</v>
      </c>
      <c r="C1" s="75" t="s">
        <v>26</v>
      </c>
      <c r="D1" s="76" t="s">
        <v>27</v>
      </c>
      <c r="E1" s="77" t="s">
        <v>3589</v>
      </c>
      <c r="F1" s="75" t="s">
        <v>28</v>
      </c>
      <c r="G1" s="75" t="s">
        <v>29</v>
      </c>
      <c r="H1" s="75" t="s">
        <v>30</v>
      </c>
      <c r="I1" s="75" t="s">
        <v>37</v>
      </c>
      <c r="J1" s="75" t="s">
        <v>4029</v>
      </c>
      <c r="K1" s="8" t="s">
        <v>4822</v>
      </c>
    </row>
    <row r="2" spans="1:11" ht="15.75" customHeight="1">
      <c r="A2" s="78" t="s">
        <v>1667</v>
      </c>
      <c r="B2" s="78"/>
      <c r="C2" s="78"/>
      <c r="D2" s="79"/>
      <c r="E2" s="79"/>
      <c r="F2" s="78"/>
      <c r="G2" s="78"/>
      <c r="H2" s="78"/>
      <c r="I2" s="78"/>
      <c r="J2" s="78"/>
      <c r="K2" s="30" t="s">
        <v>3551</v>
      </c>
    </row>
    <row r="3" spans="1:11" ht="15.75" customHeight="1">
      <c r="A3" s="85" t="s">
        <v>3550</v>
      </c>
      <c r="B3" s="85"/>
      <c r="C3" s="85"/>
      <c r="D3" s="86"/>
      <c r="E3" s="86"/>
      <c r="F3" s="85"/>
      <c r="G3" s="85"/>
      <c r="H3" s="85"/>
      <c r="I3" s="85"/>
      <c r="J3" s="85"/>
    </row>
    <row r="4" spans="1:11">
      <c r="A4" s="51" t="s">
        <v>2632</v>
      </c>
      <c r="B4" s="51" t="s">
        <v>105</v>
      </c>
      <c r="C4" s="51" t="s">
        <v>106</v>
      </c>
      <c r="D4" s="52">
        <v>25807</v>
      </c>
      <c r="E4" s="34">
        <f>ROUNDDOWN((J4-D4)/365.25, 0)</f>
        <v>44</v>
      </c>
      <c r="F4" s="51">
        <v>1</v>
      </c>
      <c r="G4" s="61" t="s">
        <v>32</v>
      </c>
      <c r="H4" s="51" t="s">
        <v>2127</v>
      </c>
      <c r="I4" s="51">
        <v>2015</v>
      </c>
      <c r="J4" s="33">
        <v>42169</v>
      </c>
    </row>
    <row r="5" spans="1:11">
      <c r="A5" s="51" t="s">
        <v>2631</v>
      </c>
      <c r="B5" s="51" t="s">
        <v>22</v>
      </c>
      <c r="C5" s="51" t="s">
        <v>58</v>
      </c>
      <c r="D5" s="52">
        <v>20298</v>
      </c>
      <c r="E5" s="34">
        <f t="shared" ref="E5:E12" si="0">ROUNDDOWN((J5-D5)/365.25, 0)</f>
        <v>50</v>
      </c>
      <c r="F5" s="51">
        <v>1</v>
      </c>
      <c r="G5" s="61" t="s">
        <v>32</v>
      </c>
      <c r="H5" s="51" t="s">
        <v>2630</v>
      </c>
      <c r="I5" s="51">
        <v>2006</v>
      </c>
      <c r="J5" s="33">
        <v>38879</v>
      </c>
    </row>
    <row r="6" spans="1:11">
      <c r="A6" s="51" t="s">
        <v>2629</v>
      </c>
      <c r="B6" s="51" t="s">
        <v>22</v>
      </c>
      <c r="C6" s="51" t="s">
        <v>58</v>
      </c>
      <c r="D6" s="52">
        <v>20298</v>
      </c>
      <c r="E6" s="34">
        <f t="shared" si="0"/>
        <v>46</v>
      </c>
      <c r="F6" s="51">
        <v>1</v>
      </c>
      <c r="G6" s="61" t="s">
        <v>32</v>
      </c>
      <c r="H6" s="51" t="s">
        <v>2628</v>
      </c>
      <c r="I6" s="51">
        <v>2002</v>
      </c>
      <c r="J6" s="33">
        <v>37423</v>
      </c>
    </row>
    <row r="7" spans="1:11">
      <c r="A7" s="51" t="s">
        <v>2627</v>
      </c>
      <c r="B7" s="51" t="s">
        <v>105</v>
      </c>
      <c r="C7" s="51" t="s">
        <v>106</v>
      </c>
      <c r="D7" s="52">
        <v>25807</v>
      </c>
      <c r="E7" s="34">
        <f t="shared" si="0"/>
        <v>38</v>
      </c>
      <c r="F7" s="51">
        <v>1</v>
      </c>
      <c r="G7" s="61" t="s">
        <v>32</v>
      </c>
      <c r="H7" s="51" t="s">
        <v>2625</v>
      </c>
      <c r="I7" s="51">
        <v>2009</v>
      </c>
      <c r="J7" s="33">
        <v>39978</v>
      </c>
    </row>
    <row r="8" spans="1:11">
      <c r="A8" s="51" t="s">
        <v>2626</v>
      </c>
      <c r="B8" s="51" t="s">
        <v>2240</v>
      </c>
      <c r="C8" s="51" t="s">
        <v>62</v>
      </c>
      <c r="D8" s="52">
        <v>26501</v>
      </c>
      <c r="E8" s="34">
        <f t="shared" si="0"/>
        <v>42</v>
      </c>
      <c r="F8" s="51">
        <v>2</v>
      </c>
      <c r="G8" s="61" t="s">
        <v>32</v>
      </c>
      <c r="H8" s="51" t="s">
        <v>2625</v>
      </c>
      <c r="I8" s="51">
        <v>2015</v>
      </c>
      <c r="J8" s="33">
        <v>42169</v>
      </c>
    </row>
    <row r="9" spans="1:11">
      <c r="A9" s="51" t="s">
        <v>2624</v>
      </c>
      <c r="B9" s="51" t="s">
        <v>105</v>
      </c>
      <c r="C9" s="51" t="s">
        <v>106</v>
      </c>
      <c r="D9" s="52">
        <v>25807</v>
      </c>
      <c r="E9" s="34">
        <f t="shared" si="0"/>
        <v>40</v>
      </c>
      <c r="F9" s="51">
        <v>3</v>
      </c>
      <c r="G9" s="61" t="s">
        <v>32</v>
      </c>
      <c r="H9" s="51" t="s">
        <v>2623</v>
      </c>
      <c r="I9" s="51">
        <v>2011</v>
      </c>
      <c r="J9" s="33">
        <v>40706</v>
      </c>
    </row>
    <row r="10" spans="1:11">
      <c r="A10" s="51" t="s">
        <v>2622</v>
      </c>
      <c r="B10" s="51" t="s">
        <v>105</v>
      </c>
      <c r="C10" s="51" t="s">
        <v>106</v>
      </c>
      <c r="D10" s="52">
        <v>25807</v>
      </c>
      <c r="E10" s="34">
        <f t="shared" si="0"/>
        <v>35</v>
      </c>
      <c r="F10" s="51">
        <v>2</v>
      </c>
      <c r="G10" s="61" t="s">
        <v>32</v>
      </c>
      <c r="H10" s="51" t="s">
        <v>2619</v>
      </c>
      <c r="I10" s="51">
        <v>2006</v>
      </c>
      <c r="J10" s="33">
        <v>38879</v>
      </c>
    </row>
    <row r="11" spans="1:11">
      <c r="A11" s="51" t="s">
        <v>2621</v>
      </c>
      <c r="B11" s="51" t="s">
        <v>212</v>
      </c>
      <c r="C11" s="51" t="s">
        <v>59</v>
      </c>
      <c r="D11" s="52">
        <v>28266</v>
      </c>
      <c r="E11" s="34">
        <f t="shared" si="0"/>
        <v>35</v>
      </c>
      <c r="F11" s="51">
        <v>1</v>
      </c>
      <c r="G11" s="61" t="s">
        <v>32</v>
      </c>
      <c r="H11" s="51" t="s">
        <v>2613</v>
      </c>
      <c r="I11" s="51">
        <v>2012</v>
      </c>
      <c r="J11" s="33">
        <v>41077</v>
      </c>
    </row>
    <row r="12" spans="1:11">
      <c r="A12" s="51" t="s">
        <v>2620</v>
      </c>
      <c r="B12" s="51" t="s">
        <v>2272</v>
      </c>
      <c r="C12" s="51" t="s">
        <v>223</v>
      </c>
      <c r="D12" s="52">
        <v>22936</v>
      </c>
      <c r="E12" s="34">
        <f t="shared" si="0"/>
        <v>43</v>
      </c>
      <c r="F12" s="51">
        <v>3</v>
      </c>
      <c r="G12" s="61" t="s">
        <v>32</v>
      </c>
      <c r="H12" s="51" t="s">
        <v>2619</v>
      </c>
      <c r="I12" s="51">
        <v>2006</v>
      </c>
      <c r="J12" s="33">
        <v>38879</v>
      </c>
    </row>
    <row r="13" spans="1:11">
      <c r="A13" s="51" t="s">
        <v>4894</v>
      </c>
      <c r="B13" s="30" t="s">
        <v>4064</v>
      </c>
      <c r="C13" s="30" t="s">
        <v>491</v>
      </c>
      <c r="D13" s="33">
        <v>29954</v>
      </c>
      <c r="E13" s="34">
        <v>39</v>
      </c>
      <c r="F13" s="30">
        <v>1</v>
      </c>
      <c r="G13" s="61" t="s">
        <v>32</v>
      </c>
      <c r="H13" s="51" t="s">
        <v>4895</v>
      </c>
      <c r="I13" s="60">
        <v>2021</v>
      </c>
      <c r="J13" s="52">
        <v>44444</v>
      </c>
    </row>
    <row r="14" spans="1:11">
      <c r="A14" s="51" t="s">
        <v>2618</v>
      </c>
      <c r="B14" s="51" t="s">
        <v>105</v>
      </c>
      <c r="C14" s="51" t="s">
        <v>106</v>
      </c>
      <c r="D14" s="52">
        <v>25807</v>
      </c>
      <c r="E14" s="34">
        <f>ROUNDDOWN((J14-D14)/365.25, 0)</f>
        <v>36</v>
      </c>
      <c r="F14" s="51">
        <v>1</v>
      </c>
      <c r="G14" s="61" t="s">
        <v>32</v>
      </c>
      <c r="H14" s="51" t="s">
        <v>2613</v>
      </c>
      <c r="I14" s="51">
        <v>2007</v>
      </c>
      <c r="J14" s="33">
        <v>39250</v>
      </c>
    </row>
    <row r="15" spans="1:11">
      <c r="A15" s="51" t="s">
        <v>2617</v>
      </c>
      <c r="B15" s="51" t="s">
        <v>105</v>
      </c>
      <c r="C15" s="51" t="s">
        <v>106</v>
      </c>
      <c r="D15" s="52">
        <v>25807</v>
      </c>
      <c r="E15" s="34">
        <f>ROUNDDOWN((J15-D15)/365.25, 0)</f>
        <v>37</v>
      </c>
      <c r="F15" s="51">
        <v>1</v>
      </c>
      <c r="G15" s="61" t="s">
        <v>32</v>
      </c>
      <c r="H15" s="51" t="s">
        <v>2122</v>
      </c>
      <c r="I15" s="51">
        <v>2008</v>
      </c>
      <c r="J15" s="33">
        <v>39614</v>
      </c>
    </row>
    <row r="16" spans="1:11">
      <c r="A16" s="51" t="s">
        <v>2616</v>
      </c>
      <c r="B16" s="51" t="s">
        <v>105</v>
      </c>
      <c r="C16" s="51" t="s">
        <v>106</v>
      </c>
      <c r="D16" s="52">
        <v>25807</v>
      </c>
      <c r="E16" s="34">
        <f>ROUNDDOWN((J16-D16)/365.25, 0)</f>
        <v>33</v>
      </c>
      <c r="F16" s="51">
        <v>1</v>
      </c>
      <c r="G16" s="61" t="s">
        <v>32</v>
      </c>
      <c r="H16" s="51" t="s">
        <v>2124</v>
      </c>
      <c r="I16" s="51">
        <v>2004</v>
      </c>
      <c r="J16" s="33">
        <v>38151</v>
      </c>
    </row>
    <row r="17" spans="1:10">
      <c r="A17" s="51" t="s">
        <v>2615</v>
      </c>
      <c r="B17" s="51" t="s">
        <v>2609</v>
      </c>
      <c r="C17" s="51" t="s">
        <v>62</v>
      </c>
      <c r="D17" s="52">
        <v>26790</v>
      </c>
      <c r="E17" s="34">
        <f>ROUNDDOWN((J17-D17)/365.25, 0)</f>
        <v>38</v>
      </c>
      <c r="F17" s="51">
        <v>1</v>
      </c>
      <c r="G17" s="61" t="s">
        <v>32</v>
      </c>
      <c r="H17" s="51" t="s">
        <v>2611</v>
      </c>
      <c r="I17" s="51">
        <v>2011</v>
      </c>
      <c r="J17" s="33">
        <v>40706</v>
      </c>
    </row>
    <row r="18" spans="1:10">
      <c r="A18" s="51" t="s">
        <v>4718</v>
      </c>
      <c r="B18" s="30" t="s">
        <v>4064</v>
      </c>
      <c r="C18" s="30" t="s">
        <v>491</v>
      </c>
      <c r="D18" s="33">
        <v>29954</v>
      </c>
      <c r="E18" s="34">
        <f>ROUNDDOWN((J18-D18)/365.25, 0)</f>
        <v>38</v>
      </c>
      <c r="F18" s="30">
        <v>1</v>
      </c>
      <c r="G18" s="30" t="s">
        <v>4092</v>
      </c>
      <c r="H18" s="30" t="s">
        <v>4719</v>
      </c>
      <c r="I18" s="30">
        <v>2020</v>
      </c>
      <c r="J18" s="33">
        <v>44087</v>
      </c>
    </row>
    <row r="19" spans="1:10">
      <c r="A19" s="51" t="s">
        <v>2612</v>
      </c>
      <c r="B19" s="51" t="s">
        <v>233</v>
      </c>
      <c r="C19" s="51" t="s">
        <v>62</v>
      </c>
      <c r="D19" s="52">
        <v>26812</v>
      </c>
      <c r="E19" s="34">
        <f t="shared" ref="E19:E27" si="1">ROUNDDOWN((J19-D19)/365.25, 0)</f>
        <v>38</v>
      </c>
      <c r="F19" s="51">
        <v>2</v>
      </c>
      <c r="G19" s="61" t="s">
        <v>32</v>
      </c>
      <c r="H19" s="51" t="s">
        <v>2611</v>
      </c>
      <c r="I19" s="51">
        <v>2011</v>
      </c>
      <c r="J19" s="33">
        <v>40706</v>
      </c>
    </row>
    <row r="20" spans="1:10">
      <c r="A20" s="51" t="s">
        <v>2610</v>
      </c>
      <c r="B20" s="51" t="s">
        <v>2609</v>
      </c>
      <c r="C20" s="51" t="s">
        <v>62</v>
      </c>
      <c r="D20" s="52">
        <v>26790</v>
      </c>
      <c r="E20" s="34">
        <f t="shared" si="1"/>
        <v>41</v>
      </c>
      <c r="F20" s="51">
        <v>1</v>
      </c>
      <c r="G20" s="61" t="s">
        <v>32</v>
      </c>
      <c r="H20" s="51" t="s">
        <v>2122</v>
      </c>
      <c r="I20" s="51">
        <v>2014</v>
      </c>
      <c r="J20" s="33">
        <v>41805</v>
      </c>
    </row>
    <row r="21" spans="1:10">
      <c r="A21" s="51" t="s">
        <v>2614</v>
      </c>
      <c r="B21" s="51" t="s">
        <v>2609</v>
      </c>
      <c r="C21" s="51" t="s">
        <v>62</v>
      </c>
      <c r="D21" s="52">
        <v>26790</v>
      </c>
      <c r="E21" s="34">
        <f t="shared" si="1"/>
        <v>39</v>
      </c>
      <c r="F21" s="51">
        <v>2</v>
      </c>
      <c r="G21" s="61" t="s">
        <v>32</v>
      </c>
      <c r="H21" s="51" t="s">
        <v>2613</v>
      </c>
      <c r="I21" s="51">
        <v>2012</v>
      </c>
      <c r="J21" s="33">
        <v>41077</v>
      </c>
    </row>
    <row r="22" spans="1:10">
      <c r="A22" s="51" t="s">
        <v>4145</v>
      </c>
      <c r="B22" s="51" t="s">
        <v>286</v>
      </c>
      <c r="C22" s="51" t="s">
        <v>61</v>
      </c>
      <c r="D22" s="52">
        <v>24445</v>
      </c>
      <c r="E22" s="34">
        <f t="shared" si="1"/>
        <v>51</v>
      </c>
      <c r="F22" s="51">
        <v>1</v>
      </c>
      <c r="G22" s="61" t="s">
        <v>32</v>
      </c>
      <c r="H22" s="51" t="s">
        <v>2613</v>
      </c>
      <c r="I22" s="51">
        <v>2018</v>
      </c>
      <c r="J22" s="52">
        <v>43268</v>
      </c>
    </row>
    <row r="23" spans="1:10">
      <c r="A23" s="51" t="s">
        <v>2608</v>
      </c>
      <c r="B23" s="51" t="s">
        <v>105</v>
      </c>
      <c r="C23" s="51" t="s">
        <v>106</v>
      </c>
      <c r="D23" s="52">
        <v>25807</v>
      </c>
      <c r="E23" s="34">
        <f t="shared" si="1"/>
        <v>31</v>
      </c>
      <c r="F23" s="51">
        <v>2</v>
      </c>
      <c r="G23" s="61" t="s">
        <v>32</v>
      </c>
      <c r="H23" s="51" t="s">
        <v>2607</v>
      </c>
      <c r="I23" s="51">
        <v>2002</v>
      </c>
      <c r="J23" s="33">
        <v>37423</v>
      </c>
    </row>
    <row r="24" spans="1:10">
      <c r="A24" s="51" t="s">
        <v>2606</v>
      </c>
      <c r="B24" s="51" t="s">
        <v>286</v>
      </c>
      <c r="C24" s="51" t="s">
        <v>61</v>
      </c>
      <c r="D24" s="52">
        <v>24445</v>
      </c>
      <c r="E24" s="34">
        <f t="shared" si="1"/>
        <v>48</v>
      </c>
      <c r="F24" s="51">
        <v>3</v>
      </c>
      <c r="G24" s="61" t="s">
        <v>32</v>
      </c>
      <c r="H24" s="51" t="s">
        <v>2605</v>
      </c>
      <c r="I24" s="51">
        <v>2015</v>
      </c>
      <c r="J24" s="33">
        <v>42169</v>
      </c>
    </row>
    <row r="25" spans="1:10">
      <c r="A25" s="51" t="s">
        <v>2604</v>
      </c>
      <c r="B25" s="51" t="s">
        <v>212</v>
      </c>
      <c r="C25" s="51" t="s">
        <v>59</v>
      </c>
      <c r="D25" s="52">
        <v>28266</v>
      </c>
      <c r="E25" s="34">
        <f t="shared" si="1"/>
        <v>32</v>
      </c>
      <c r="F25" s="51">
        <v>2</v>
      </c>
      <c r="G25" s="61" t="s">
        <v>32</v>
      </c>
      <c r="H25" s="51" t="s">
        <v>2600</v>
      </c>
      <c r="I25" s="51">
        <v>2009</v>
      </c>
      <c r="J25" s="33">
        <v>39978</v>
      </c>
    </row>
    <row r="26" spans="1:10">
      <c r="A26" s="51" t="s">
        <v>2603</v>
      </c>
      <c r="B26" s="51" t="s">
        <v>105</v>
      </c>
      <c r="C26" s="51" t="s">
        <v>106</v>
      </c>
      <c r="D26" s="52">
        <v>25807</v>
      </c>
      <c r="E26" s="34">
        <f t="shared" si="1"/>
        <v>42</v>
      </c>
      <c r="F26" s="51">
        <v>3</v>
      </c>
      <c r="G26" s="61" t="s">
        <v>32</v>
      </c>
      <c r="H26" s="51" t="s">
        <v>2595</v>
      </c>
      <c r="I26" s="51">
        <v>2013</v>
      </c>
      <c r="J26" s="33">
        <v>41441</v>
      </c>
    </row>
    <row r="27" spans="1:10">
      <c r="A27" s="51" t="s">
        <v>2602</v>
      </c>
      <c r="B27" s="51" t="s">
        <v>193</v>
      </c>
      <c r="C27" s="51" t="s">
        <v>62</v>
      </c>
      <c r="D27" s="52">
        <v>23483</v>
      </c>
      <c r="E27" s="34">
        <f t="shared" si="1"/>
        <v>51</v>
      </c>
      <c r="F27" s="51">
        <v>4</v>
      </c>
      <c r="G27" s="61" t="s">
        <v>32</v>
      </c>
      <c r="H27" s="51" t="s">
        <v>2600</v>
      </c>
      <c r="I27" s="51">
        <v>2015</v>
      </c>
      <c r="J27" s="33">
        <v>42169</v>
      </c>
    </row>
    <row r="28" spans="1:10">
      <c r="A28" s="51" t="s">
        <v>4179</v>
      </c>
      <c r="B28" s="51" t="s">
        <v>120</v>
      </c>
      <c r="C28" s="51" t="s">
        <v>121</v>
      </c>
      <c r="D28" s="52">
        <v>26409</v>
      </c>
      <c r="E28" s="51">
        <v>46</v>
      </c>
      <c r="F28" s="51">
        <v>2</v>
      </c>
      <c r="G28" s="51" t="s">
        <v>32</v>
      </c>
      <c r="H28" s="51" t="s">
        <v>2853</v>
      </c>
      <c r="I28" s="51">
        <v>2018</v>
      </c>
      <c r="J28" s="52">
        <v>43268</v>
      </c>
    </row>
    <row r="29" spans="1:10">
      <c r="A29" s="51" t="s">
        <v>2601</v>
      </c>
      <c r="B29" s="51" t="s">
        <v>716</v>
      </c>
      <c r="C29" s="51" t="s">
        <v>153</v>
      </c>
      <c r="D29" s="52">
        <v>28691</v>
      </c>
      <c r="E29" s="34">
        <f t="shared" ref="E29:E63" si="2">ROUNDDOWN((J29-D29)/365.25, 0)</f>
        <v>30</v>
      </c>
      <c r="F29" s="51">
        <v>3</v>
      </c>
      <c r="G29" s="61" t="s">
        <v>32</v>
      </c>
      <c r="H29" s="51" t="s">
        <v>2600</v>
      </c>
      <c r="I29" s="51">
        <v>2009</v>
      </c>
      <c r="J29" s="33">
        <v>39978</v>
      </c>
    </row>
    <row r="30" spans="1:10">
      <c r="A30" s="51" t="s">
        <v>2599</v>
      </c>
      <c r="B30" s="51" t="s">
        <v>226</v>
      </c>
      <c r="C30" s="51" t="s">
        <v>1151</v>
      </c>
      <c r="D30" s="52">
        <v>26779</v>
      </c>
      <c r="E30" s="34">
        <f t="shared" si="2"/>
        <v>38</v>
      </c>
      <c r="F30" s="51">
        <v>4</v>
      </c>
      <c r="G30" s="61" t="s">
        <v>32</v>
      </c>
      <c r="H30" s="51" t="s">
        <v>2598</v>
      </c>
      <c r="I30" s="51">
        <v>2011</v>
      </c>
      <c r="J30" s="33">
        <v>40706</v>
      </c>
    </row>
    <row r="31" spans="1:10">
      <c r="A31" s="51" t="s">
        <v>2597</v>
      </c>
      <c r="B31" s="51" t="s">
        <v>193</v>
      </c>
      <c r="C31" s="51" t="s">
        <v>62</v>
      </c>
      <c r="D31" s="52">
        <v>23483</v>
      </c>
      <c r="E31" s="34">
        <f t="shared" si="2"/>
        <v>52</v>
      </c>
      <c r="F31" s="51">
        <v>1</v>
      </c>
      <c r="G31" s="61" t="s">
        <v>32</v>
      </c>
      <c r="H31" s="51" t="s">
        <v>2588</v>
      </c>
      <c r="I31" s="51">
        <v>2016</v>
      </c>
      <c r="J31" s="33">
        <v>42540</v>
      </c>
    </row>
    <row r="32" spans="1:10">
      <c r="A32" s="51" t="s">
        <v>2596</v>
      </c>
      <c r="B32" s="51" t="s">
        <v>716</v>
      </c>
      <c r="C32" s="51" t="s">
        <v>153</v>
      </c>
      <c r="D32" s="52">
        <v>28691</v>
      </c>
      <c r="E32" s="34">
        <f t="shared" si="2"/>
        <v>34</v>
      </c>
      <c r="F32" s="51">
        <v>2</v>
      </c>
      <c r="G32" s="61" t="s">
        <v>32</v>
      </c>
      <c r="H32" s="51" t="s">
        <v>2595</v>
      </c>
      <c r="I32" s="51">
        <v>2013</v>
      </c>
      <c r="J32" s="33">
        <v>41441</v>
      </c>
    </row>
    <row r="33" spans="1:10">
      <c r="A33" s="51" t="s">
        <v>2594</v>
      </c>
      <c r="B33" s="51" t="s">
        <v>193</v>
      </c>
      <c r="C33" s="51" t="s">
        <v>62</v>
      </c>
      <c r="D33" s="52">
        <v>23483</v>
      </c>
      <c r="E33" s="34">
        <f t="shared" si="2"/>
        <v>50</v>
      </c>
      <c r="F33" s="51">
        <v>2</v>
      </c>
      <c r="G33" s="61" t="s">
        <v>32</v>
      </c>
      <c r="H33" s="51" t="s">
        <v>2593</v>
      </c>
      <c r="I33" s="51">
        <v>2014</v>
      </c>
      <c r="J33" s="33">
        <v>41805</v>
      </c>
    </row>
    <row r="34" spans="1:10">
      <c r="A34" s="51" t="s">
        <v>2592</v>
      </c>
      <c r="B34" s="51" t="s">
        <v>286</v>
      </c>
      <c r="C34" s="51" t="s">
        <v>61</v>
      </c>
      <c r="D34" s="52">
        <v>24445</v>
      </c>
      <c r="E34" s="34">
        <f t="shared" si="2"/>
        <v>50</v>
      </c>
      <c r="F34" s="51">
        <v>1</v>
      </c>
      <c r="G34" s="61" t="s">
        <v>32</v>
      </c>
      <c r="H34" s="51" t="s">
        <v>2591</v>
      </c>
      <c r="I34" s="62">
        <v>2017</v>
      </c>
      <c r="J34" s="33">
        <v>42904</v>
      </c>
    </row>
    <row r="35" spans="1:10">
      <c r="A35" s="51" t="s">
        <v>2590</v>
      </c>
      <c r="B35" s="51" t="s">
        <v>105</v>
      </c>
      <c r="C35" s="51" t="s">
        <v>106</v>
      </c>
      <c r="D35" s="52">
        <v>25807</v>
      </c>
      <c r="E35" s="34">
        <f t="shared" si="2"/>
        <v>45</v>
      </c>
      <c r="F35" s="51">
        <v>2</v>
      </c>
      <c r="G35" s="61" t="s">
        <v>32</v>
      </c>
      <c r="H35" s="51" t="s">
        <v>2588</v>
      </c>
      <c r="I35" s="62">
        <v>2016</v>
      </c>
      <c r="J35" s="33">
        <v>42540</v>
      </c>
    </row>
    <row r="36" spans="1:10">
      <c r="A36" s="51" t="s">
        <v>2589</v>
      </c>
      <c r="B36" s="51" t="s">
        <v>152</v>
      </c>
      <c r="C36" s="51" t="s">
        <v>153</v>
      </c>
      <c r="D36" s="52">
        <v>28691</v>
      </c>
      <c r="E36" s="34">
        <f t="shared" si="2"/>
        <v>37</v>
      </c>
      <c r="F36" s="51">
        <v>3</v>
      </c>
      <c r="G36" s="61" t="s">
        <v>32</v>
      </c>
      <c r="H36" s="51" t="s">
        <v>2588</v>
      </c>
      <c r="I36" s="62">
        <v>2016</v>
      </c>
      <c r="J36" s="33">
        <v>42540</v>
      </c>
    </row>
    <row r="37" spans="1:10">
      <c r="A37" s="51" t="s">
        <v>2587</v>
      </c>
      <c r="B37" s="51" t="s">
        <v>90</v>
      </c>
      <c r="C37" s="51" t="s">
        <v>91</v>
      </c>
      <c r="D37" s="52">
        <v>15662</v>
      </c>
      <c r="E37" s="34">
        <f t="shared" si="2"/>
        <v>53</v>
      </c>
      <c r="F37" s="51">
        <v>1</v>
      </c>
      <c r="G37" s="61" t="s">
        <v>32</v>
      </c>
      <c r="H37" s="51" t="s">
        <v>2554</v>
      </c>
      <c r="I37" s="62">
        <v>1996</v>
      </c>
      <c r="J37" s="33">
        <v>35229</v>
      </c>
    </row>
    <row r="38" spans="1:10">
      <c r="A38" s="51" t="s">
        <v>2586</v>
      </c>
      <c r="B38" s="51" t="s">
        <v>226</v>
      </c>
      <c r="C38" s="51" t="s">
        <v>1151</v>
      </c>
      <c r="D38" s="52">
        <v>26779</v>
      </c>
      <c r="E38" s="34">
        <f t="shared" si="2"/>
        <v>37</v>
      </c>
      <c r="F38" s="51">
        <v>3</v>
      </c>
      <c r="G38" s="61" t="s">
        <v>32</v>
      </c>
      <c r="H38" s="51" t="s">
        <v>2554</v>
      </c>
      <c r="I38" s="62">
        <v>2010</v>
      </c>
      <c r="J38" s="33">
        <v>40342</v>
      </c>
    </row>
    <row r="39" spans="1:10">
      <c r="A39" s="51" t="s">
        <v>4267</v>
      </c>
      <c r="B39" s="51" t="s">
        <v>105</v>
      </c>
      <c r="C39" s="51" t="s">
        <v>106</v>
      </c>
      <c r="D39" s="52">
        <v>25807</v>
      </c>
      <c r="E39" s="34">
        <f t="shared" si="2"/>
        <v>48</v>
      </c>
      <c r="F39" s="51">
        <v>1</v>
      </c>
      <c r="G39" s="61" t="s">
        <v>32</v>
      </c>
      <c r="H39" s="51" t="s">
        <v>2556</v>
      </c>
      <c r="I39" s="51">
        <v>2019</v>
      </c>
      <c r="J39" s="52">
        <v>43632</v>
      </c>
    </row>
    <row r="40" spans="1:10">
      <c r="A40" s="51" t="s">
        <v>2585</v>
      </c>
      <c r="B40" s="51" t="s">
        <v>105</v>
      </c>
      <c r="C40" s="51" t="s">
        <v>106</v>
      </c>
      <c r="D40" s="52">
        <v>25807</v>
      </c>
      <c r="E40" s="34">
        <f t="shared" si="2"/>
        <v>39</v>
      </c>
      <c r="F40" s="51">
        <v>1</v>
      </c>
      <c r="G40" s="61" t="s">
        <v>32</v>
      </c>
      <c r="H40" s="51" t="s">
        <v>2554</v>
      </c>
      <c r="I40" s="62">
        <v>2010</v>
      </c>
      <c r="J40" s="33">
        <v>40342</v>
      </c>
    </row>
    <row r="41" spans="1:10">
      <c r="A41" s="51" t="s">
        <v>2584</v>
      </c>
      <c r="B41" s="51" t="s">
        <v>189</v>
      </c>
      <c r="C41" s="51" t="s">
        <v>139</v>
      </c>
      <c r="D41" s="52">
        <v>21698</v>
      </c>
      <c r="E41" s="34">
        <f t="shared" si="2"/>
        <v>39</v>
      </c>
      <c r="F41" s="51">
        <v>1</v>
      </c>
      <c r="G41" s="61" t="s">
        <v>32</v>
      </c>
      <c r="H41" s="51" t="s">
        <v>2554</v>
      </c>
      <c r="I41" s="62">
        <v>1998</v>
      </c>
      <c r="J41" s="33">
        <v>35959</v>
      </c>
    </row>
    <row r="42" spans="1:10">
      <c r="A42" s="51" t="s">
        <v>2583</v>
      </c>
      <c r="B42" s="51" t="s">
        <v>226</v>
      </c>
      <c r="C42" s="51" t="s">
        <v>1151</v>
      </c>
      <c r="D42" s="52">
        <v>26779</v>
      </c>
      <c r="E42" s="34">
        <f t="shared" si="2"/>
        <v>39</v>
      </c>
      <c r="F42" s="51">
        <v>3</v>
      </c>
      <c r="G42" s="61" t="s">
        <v>32</v>
      </c>
      <c r="H42" s="51" t="s">
        <v>2564</v>
      </c>
      <c r="I42" s="62">
        <v>2012</v>
      </c>
      <c r="J42" s="33">
        <v>41077</v>
      </c>
    </row>
    <row r="43" spans="1:10">
      <c r="A43" s="51" t="s">
        <v>2582</v>
      </c>
      <c r="B43" s="51" t="s">
        <v>2272</v>
      </c>
      <c r="C43" s="51" t="s">
        <v>223</v>
      </c>
      <c r="D43" s="52">
        <v>22936</v>
      </c>
      <c r="E43" s="34">
        <f t="shared" si="2"/>
        <v>42</v>
      </c>
      <c r="F43" s="51">
        <v>1</v>
      </c>
      <c r="G43" s="61" t="s">
        <v>32</v>
      </c>
      <c r="H43" s="51" t="s">
        <v>2249</v>
      </c>
      <c r="I43" s="62">
        <v>2005</v>
      </c>
      <c r="J43" s="33">
        <v>38515</v>
      </c>
    </row>
    <row r="44" spans="1:10">
      <c r="A44" s="51" t="s">
        <v>2581</v>
      </c>
      <c r="B44" s="51" t="s">
        <v>2272</v>
      </c>
      <c r="C44" s="51" t="s">
        <v>223</v>
      </c>
      <c r="D44" s="52">
        <v>22936</v>
      </c>
      <c r="E44" s="34">
        <f t="shared" si="2"/>
        <v>44</v>
      </c>
      <c r="F44" s="51">
        <v>2</v>
      </c>
      <c r="G44" s="61" t="s">
        <v>32</v>
      </c>
      <c r="H44" s="51" t="s">
        <v>2564</v>
      </c>
      <c r="I44" s="62">
        <v>2007</v>
      </c>
      <c r="J44" s="33">
        <v>39250</v>
      </c>
    </row>
    <row r="45" spans="1:10">
      <c r="A45" s="51" t="s">
        <v>2580</v>
      </c>
      <c r="B45" s="51" t="s">
        <v>353</v>
      </c>
      <c r="C45" s="51" t="s">
        <v>906</v>
      </c>
      <c r="D45" s="52">
        <v>27788</v>
      </c>
      <c r="E45" s="34">
        <f t="shared" si="2"/>
        <v>32</v>
      </c>
      <c r="F45" s="51">
        <v>2</v>
      </c>
      <c r="G45" s="61" t="s">
        <v>32</v>
      </c>
      <c r="H45" s="51" t="s">
        <v>2574</v>
      </c>
      <c r="I45" s="62">
        <v>2008</v>
      </c>
      <c r="J45" s="33">
        <v>39614</v>
      </c>
    </row>
    <row r="46" spans="1:10">
      <c r="A46" s="51" t="s">
        <v>2579</v>
      </c>
      <c r="B46" s="51" t="s">
        <v>2240</v>
      </c>
      <c r="C46" s="51" t="s">
        <v>62</v>
      </c>
      <c r="D46" s="52">
        <v>26501</v>
      </c>
      <c r="E46" s="34">
        <f t="shared" si="2"/>
        <v>37</v>
      </c>
      <c r="F46" s="51">
        <v>2</v>
      </c>
      <c r="G46" s="61" t="s">
        <v>32</v>
      </c>
      <c r="H46" s="51" t="s">
        <v>2554</v>
      </c>
      <c r="I46" s="62">
        <v>2010</v>
      </c>
      <c r="J46" s="33">
        <v>40342</v>
      </c>
    </row>
    <row r="47" spans="1:10">
      <c r="A47" s="51" t="s">
        <v>2578</v>
      </c>
      <c r="B47" s="51" t="s">
        <v>286</v>
      </c>
      <c r="C47" s="51" t="s">
        <v>61</v>
      </c>
      <c r="D47" s="52">
        <v>24445</v>
      </c>
      <c r="E47" s="34">
        <f t="shared" si="2"/>
        <v>46</v>
      </c>
      <c r="F47" s="51">
        <v>1</v>
      </c>
      <c r="G47" s="61" t="s">
        <v>32</v>
      </c>
      <c r="H47" s="51" t="s">
        <v>2556</v>
      </c>
      <c r="I47" s="62">
        <v>2013</v>
      </c>
      <c r="J47" s="33">
        <v>41441</v>
      </c>
    </row>
    <row r="48" spans="1:10">
      <c r="A48" s="51" t="s">
        <v>2577</v>
      </c>
      <c r="B48" s="51" t="s">
        <v>105</v>
      </c>
      <c r="C48" s="51" t="s">
        <v>106</v>
      </c>
      <c r="D48" s="52">
        <v>25807</v>
      </c>
      <c r="E48" s="34">
        <f t="shared" si="2"/>
        <v>29</v>
      </c>
      <c r="F48" s="51">
        <v>1</v>
      </c>
      <c r="G48" s="61" t="s">
        <v>32</v>
      </c>
      <c r="H48" s="51" t="s">
        <v>2558</v>
      </c>
      <c r="I48" s="62">
        <v>2000</v>
      </c>
      <c r="J48" s="33">
        <v>36695</v>
      </c>
    </row>
    <row r="49" spans="1:10">
      <c r="A49" s="51" t="s">
        <v>2576</v>
      </c>
      <c r="B49" s="51" t="s">
        <v>212</v>
      </c>
      <c r="C49" s="51" t="s">
        <v>59</v>
      </c>
      <c r="D49" s="52">
        <v>28266</v>
      </c>
      <c r="E49" s="34">
        <f t="shared" si="2"/>
        <v>31</v>
      </c>
      <c r="F49" s="51">
        <v>3</v>
      </c>
      <c r="G49" s="61" t="s">
        <v>32</v>
      </c>
      <c r="H49" s="51" t="s">
        <v>2574</v>
      </c>
      <c r="I49" s="62">
        <v>2008</v>
      </c>
      <c r="J49" s="33">
        <v>39614</v>
      </c>
    </row>
    <row r="50" spans="1:10">
      <c r="A50" s="51" t="s">
        <v>2575</v>
      </c>
      <c r="B50" s="51" t="s">
        <v>226</v>
      </c>
      <c r="C50" s="51" t="s">
        <v>1151</v>
      </c>
      <c r="D50" s="52">
        <v>26779</v>
      </c>
      <c r="E50" s="34">
        <f t="shared" si="2"/>
        <v>41</v>
      </c>
      <c r="F50" s="51">
        <v>4</v>
      </c>
      <c r="G50" s="61" t="s">
        <v>32</v>
      </c>
      <c r="H50" s="51" t="s">
        <v>2574</v>
      </c>
      <c r="I50" s="62">
        <v>2014</v>
      </c>
      <c r="J50" s="33">
        <v>41805</v>
      </c>
    </row>
    <row r="51" spans="1:10">
      <c r="A51" s="51" t="s">
        <v>4268</v>
      </c>
      <c r="B51" s="51" t="s">
        <v>230</v>
      </c>
      <c r="C51" s="51" t="s">
        <v>1152</v>
      </c>
      <c r="D51" s="52">
        <v>29291</v>
      </c>
      <c r="E51" s="34">
        <f t="shared" si="2"/>
        <v>39</v>
      </c>
      <c r="F51" s="51">
        <v>3</v>
      </c>
      <c r="G51" s="61" t="s">
        <v>32</v>
      </c>
      <c r="H51" s="51" t="s">
        <v>2556</v>
      </c>
      <c r="I51" s="51">
        <v>2019</v>
      </c>
      <c r="J51" s="52">
        <v>43632</v>
      </c>
    </row>
    <row r="52" spans="1:10">
      <c r="A52" s="51" t="s">
        <v>2573</v>
      </c>
      <c r="B52" s="51" t="s">
        <v>281</v>
      </c>
      <c r="C52" s="51" t="s">
        <v>84</v>
      </c>
      <c r="D52" s="52">
        <v>21045</v>
      </c>
      <c r="E52" s="34">
        <f t="shared" si="2"/>
        <v>40</v>
      </c>
      <c r="F52" s="51">
        <v>2</v>
      </c>
      <c r="G52" s="61" t="s">
        <v>32</v>
      </c>
      <c r="H52" s="51" t="s">
        <v>2554</v>
      </c>
      <c r="I52" s="62">
        <v>1998</v>
      </c>
      <c r="J52" s="33">
        <v>35959</v>
      </c>
    </row>
    <row r="53" spans="1:10">
      <c r="A53" s="51" t="s">
        <v>2572</v>
      </c>
      <c r="B53" s="51" t="s">
        <v>4669</v>
      </c>
      <c r="C53" s="51" t="s">
        <v>58</v>
      </c>
      <c r="D53" s="52">
        <v>23076</v>
      </c>
      <c r="E53" s="34">
        <f t="shared" si="2"/>
        <v>43</v>
      </c>
      <c r="F53" s="51">
        <v>4</v>
      </c>
      <c r="G53" s="61" t="s">
        <v>32</v>
      </c>
      <c r="H53" s="51" t="s">
        <v>2571</v>
      </c>
      <c r="I53" s="62">
        <v>2006</v>
      </c>
      <c r="J53" s="33">
        <v>38879</v>
      </c>
    </row>
    <row r="54" spans="1:10">
      <c r="A54" s="51" t="s">
        <v>2570</v>
      </c>
      <c r="B54" s="51" t="s">
        <v>152</v>
      </c>
      <c r="C54" s="51" t="s">
        <v>153</v>
      </c>
      <c r="D54" s="52">
        <v>28691</v>
      </c>
      <c r="E54" s="34">
        <f t="shared" si="2"/>
        <v>36</v>
      </c>
      <c r="F54" s="51">
        <v>5</v>
      </c>
      <c r="G54" s="61" t="s">
        <v>32</v>
      </c>
      <c r="H54" s="51" t="s">
        <v>2569</v>
      </c>
      <c r="I54" s="62">
        <v>2015</v>
      </c>
      <c r="J54" s="33">
        <v>42169</v>
      </c>
    </row>
    <row r="55" spans="1:10">
      <c r="A55" s="51" t="s">
        <v>2568</v>
      </c>
      <c r="B55" s="51" t="s">
        <v>286</v>
      </c>
      <c r="C55" s="51" t="s">
        <v>61</v>
      </c>
      <c r="D55" s="52">
        <v>24445</v>
      </c>
      <c r="E55" s="34">
        <f t="shared" si="2"/>
        <v>49</v>
      </c>
      <c r="F55" s="51">
        <v>4</v>
      </c>
      <c r="G55" s="61" t="s">
        <v>32</v>
      </c>
      <c r="H55" s="51" t="s">
        <v>2567</v>
      </c>
      <c r="I55" s="62">
        <v>2016</v>
      </c>
      <c r="J55" s="33">
        <v>42540</v>
      </c>
    </row>
    <row r="56" spans="1:10">
      <c r="A56" s="51" t="s">
        <v>2566</v>
      </c>
      <c r="B56" s="51" t="s">
        <v>308</v>
      </c>
      <c r="C56" s="51" t="s">
        <v>309</v>
      </c>
      <c r="D56" s="52">
        <v>26454</v>
      </c>
      <c r="E56" s="34">
        <f t="shared" si="2"/>
        <v>40</v>
      </c>
      <c r="F56" s="51">
        <v>4</v>
      </c>
      <c r="G56" s="61" t="s">
        <v>32</v>
      </c>
      <c r="H56" s="51" t="s">
        <v>2564</v>
      </c>
      <c r="I56" s="62">
        <v>2012</v>
      </c>
      <c r="J56" s="33">
        <v>41077</v>
      </c>
    </row>
    <row r="57" spans="1:10">
      <c r="A57" s="51" t="s">
        <v>2565</v>
      </c>
      <c r="B57" s="51" t="s">
        <v>353</v>
      </c>
      <c r="C57" s="51" t="s">
        <v>906</v>
      </c>
      <c r="D57" s="52">
        <v>27788</v>
      </c>
      <c r="E57" s="34">
        <f t="shared" si="2"/>
        <v>31</v>
      </c>
      <c r="F57" s="51">
        <v>3</v>
      </c>
      <c r="G57" s="61" t="s">
        <v>32</v>
      </c>
      <c r="H57" s="51" t="s">
        <v>2564</v>
      </c>
      <c r="I57" s="62">
        <v>2007</v>
      </c>
      <c r="J57" s="33">
        <v>39250</v>
      </c>
    </row>
    <row r="58" spans="1:10">
      <c r="A58" s="51" t="s">
        <v>2563</v>
      </c>
      <c r="B58" s="51" t="s">
        <v>256</v>
      </c>
      <c r="C58" s="51" t="s">
        <v>257</v>
      </c>
      <c r="D58" s="52">
        <v>26057</v>
      </c>
      <c r="E58" s="34">
        <f t="shared" si="2"/>
        <v>31</v>
      </c>
      <c r="F58" s="51">
        <v>3</v>
      </c>
      <c r="G58" s="61" t="s">
        <v>32</v>
      </c>
      <c r="H58" s="51" t="s">
        <v>2556</v>
      </c>
      <c r="I58" s="62">
        <v>2002</v>
      </c>
      <c r="J58" s="33">
        <v>37423</v>
      </c>
    </row>
    <row r="59" spans="1:10">
      <c r="A59" s="51" t="s">
        <v>2562</v>
      </c>
      <c r="B59" s="51" t="s">
        <v>2561</v>
      </c>
      <c r="C59" s="51" t="s">
        <v>62</v>
      </c>
      <c r="D59" s="52">
        <v>26790</v>
      </c>
      <c r="E59" s="34">
        <f t="shared" si="2"/>
        <v>40</v>
      </c>
      <c r="F59" s="51">
        <v>6</v>
      </c>
      <c r="G59" s="61" t="s">
        <v>32</v>
      </c>
      <c r="H59" s="51" t="s">
        <v>2556</v>
      </c>
      <c r="I59" s="62">
        <v>2013</v>
      </c>
      <c r="J59" s="33">
        <v>41441</v>
      </c>
    </row>
    <row r="60" spans="1:10">
      <c r="A60" s="51" t="s">
        <v>2560</v>
      </c>
      <c r="B60" s="51" t="s">
        <v>281</v>
      </c>
      <c r="C60" s="51" t="s">
        <v>84</v>
      </c>
      <c r="D60" s="52">
        <v>21045</v>
      </c>
      <c r="E60" s="34">
        <f t="shared" si="2"/>
        <v>39</v>
      </c>
      <c r="F60" s="51">
        <v>1</v>
      </c>
      <c r="G60" s="61" t="s">
        <v>32</v>
      </c>
      <c r="H60" s="51" t="s">
        <v>2249</v>
      </c>
      <c r="I60" s="62">
        <v>1997</v>
      </c>
      <c r="J60" s="33">
        <v>35593</v>
      </c>
    </row>
    <row r="61" spans="1:10">
      <c r="A61" s="51" t="s">
        <v>2559</v>
      </c>
      <c r="B61" s="51" t="s">
        <v>402</v>
      </c>
      <c r="C61" s="51" t="s">
        <v>223</v>
      </c>
      <c r="D61" s="52">
        <v>23419</v>
      </c>
      <c r="E61" s="34">
        <f t="shared" si="2"/>
        <v>36</v>
      </c>
      <c r="F61" s="51">
        <v>2</v>
      </c>
      <c r="G61" s="61" t="s">
        <v>32</v>
      </c>
      <c r="H61" s="51" t="s">
        <v>2558</v>
      </c>
      <c r="I61" s="62">
        <v>2000</v>
      </c>
      <c r="J61" s="33">
        <v>36695</v>
      </c>
    </row>
    <row r="62" spans="1:10">
      <c r="A62" s="51" t="s">
        <v>2557</v>
      </c>
      <c r="B62" s="51" t="s">
        <v>66</v>
      </c>
      <c r="C62" s="51" t="s">
        <v>1150</v>
      </c>
      <c r="D62" s="52">
        <v>20193</v>
      </c>
      <c r="E62" s="34">
        <f t="shared" si="2"/>
        <v>47</v>
      </c>
      <c r="F62" s="51">
        <v>4</v>
      </c>
      <c r="G62" s="61" t="s">
        <v>32</v>
      </c>
      <c r="H62" s="51" t="s">
        <v>2556</v>
      </c>
      <c r="I62" s="62">
        <v>2002</v>
      </c>
      <c r="J62" s="33">
        <v>37423</v>
      </c>
    </row>
    <row r="63" spans="1:10">
      <c r="A63" s="51" t="s">
        <v>2555</v>
      </c>
      <c r="B63" s="51" t="s">
        <v>397</v>
      </c>
      <c r="C63" s="51" t="s">
        <v>257</v>
      </c>
      <c r="D63" s="52">
        <v>24325</v>
      </c>
      <c r="E63" s="34">
        <f t="shared" si="2"/>
        <v>37</v>
      </c>
      <c r="F63" s="51">
        <v>2</v>
      </c>
      <c r="G63" s="61" t="s">
        <v>32</v>
      </c>
      <c r="H63" s="51" t="s">
        <v>2554</v>
      </c>
      <c r="I63" s="62">
        <v>2004</v>
      </c>
      <c r="J63" s="33">
        <v>38151</v>
      </c>
    </row>
    <row r="64" spans="1:10">
      <c r="A64" s="51" t="s">
        <v>4470</v>
      </c>
      <c r="B64" s="30" t="s">
        <v>4071</v>
      </c>
      <c r="C64" s="30" t="s">
        <v>4559</v>
      </c>
      <c r="D64" s="33">
        <v>28982</v>
      </c>
      <c r="E64" s="30">
        <v>40</v>
      </c>
      <c r="F64" s="30">
        <v>1</v>
      </c>
      <c r="G64" s="30" t="s">
        <v>69</v>
      </c>
      <c r="H64" s="30" t="s">
        <v>4471</v>
      </c>
      <c r="I64" s="30">
        <v>2020</v>
      </c>
      <c r="J64" s="33">
        <v>43846</v>
      </c>
    </row>
    <row r="65" spans="1:10">
      <c r="A65" s="51" t="s">
        <v>2553</v>
      </c>
      <c r="B65" s="51" t="s">
        <v>152</v>
      </c>
      <c r="C65" s="51" t="s">
        <v>153</v>
      </c>
      <c r="D65" s="52">
        <v>28691</v>
      </c>
      <c r="E65" s="34">
        <f t="shared" ref="E65:E68" si="3">ROUNDDOWN((J65-D65)/365.25, 0)</f>
        <v>32</v>
      </c>
      <c r="F65" s="51">
        <v>5</v>
      </c>
      <c r="G65" s="61" t="s">
        <v>32</v>
      </c>
      <c r="H65" s="51" t="s">
        <v>2533</v>
      </c>
      <c r="I65" s="62">
        <v>2011</v>
      </c>
      <c r="J65" s="33">
        <v>40706</v>
      </c>
    </row>
    <row r="66" spans="1:10">
      <c r="A66" s="51" t="s">
        <v>2552</v>
      </c>
      <c r="B66" s="51" t="s">
        <v>281</v>
      </c>
      <c r="C66" s="51" t="s">
        <v>84</v>
      </c>
      <c r="D66" s="52">
        <v>21045</v>
      </c>
      <c r="E66" s="34">
        <f t="shared" si="3"/>
        <v>38</v>
      </c>
      <c r="F66" s="51">
        <v>2</v>
      </c>
      <c r="G66" s="61" t="s">
        <v>32</v>
      </c>
      <c r="H66" s="51" t="s">
        <v>2389</v>
      </c>
      <c r="I66" s="62">
        <v>1996</v>
      </c>
      <c r="J66" s="33">
        <v>35229</v>
      </c>
    </row>
    <row r="67" spans="1:10">
      <c r="A67" s="51" t="s">
        <v>2551</v>
      </c>
      <c r="B67" s="51" t="s">
        <v>353</v>
      </c>
      <c r="C67" s="51" t="s">
        <v>906</v>
      </c>
      <c r="D67" s="52">
        <v>27788</v>
      </c>
      <c r="E67" s="34">
        <f t="shared" si="3"/>
        <v>30</v>
      </c>
      <c r="F67" s="51">
        <v>5</v>
      </c>
      <c r="G67" s="61" t="s">
        <v>32</v>
      </c>
      <c r="H67" s="51" t="s">
        <v>2549</v>
      </c>
      <c r="I67" s="62">
        <v>2006</v>
      </c>
      <c r="J67" s="33">
        <v>38879</v>
      </c>
    </row>
    <row r="68" spans="1:10">
      <c r="A68" s="51" t="s">
        <v>2550</v>
      </c>
      <c r="B68" s="51" t="s">
        <v>256</v>
      </c>
      <c r="C68" s="51" t="s">
        <v>257</v>
      </c>
      <c r="D68" s="52">
        <v>26057</v>
      </c>
      <c r="E68" s="34">
        <f t="shared" si="3"/>
        <v>35</v>
      </c>
      <c r="F68" s="51">
        <v>6</v>
      </c>
      <c r="G68" s="61" t="s">
        <v>32</v>
      </c>
      <c r="H68" s="51" t="s">
        <v>2549</v>
      </c>
      <c r="I68" s="62">
        <v>2006</v>
      </c>
      <c r="J68" s="33">
        <v>38879</v>
      </c>
    </row>
    <row r="69" spans="1:10">
      <c r="A69" s="51" t="s">
        <v>4896</v>
      </c>
      <c r="B69" s="38" t="s">
        <v>423</v>
      </c>
      <c r="C69" s="38" t="s">
        <v>4405</v>
      </c>
      <c r="D69" s="37">
        <v>23435</v>
      </c>
      <c r="E69" s="41">
        <v>57</v>
      </c>
      <c r="F69" s="38">
        <v>2</v>
      </c>
      <c r="G69" s="38" t="s">
        <v>32</v>
      </c>
      <c r="H69" s="38" t="s">
        <v>4897</v>
      </c>
      <c r="I69" s="50">
        <v>2021</v>
      </c>
      <c r="J69" s="33">
        <v>44459</v>
      </c>
    </row>
    <row r="70" spans="1:10">
      <c r="A70" s="51" t="s">
        <v>2548</v>
      </c>
      <c r="B70" s="51" t="s">
        <v>152</v>
      </c>
      <c r="C70" s="51" t="s">
        <v>153</v>
      </c>
      <c r="D70" s="52">
        <v>28691</v>
      </c>
      <c r="E70" s="34">
        <f t="shared" ref="E70:E81" si="4">ROUNDDOWN((J70-D70)/365.25, 0)</f>
        <v>31</v>
      </c>
      <c r="F70" s="51">
        <v>4</v>
      </c>
      <c r="G70" s="61" t="s">
        <v>32</v>
      </c>
      <c r="H70" s="51" t="s">
        <v>2389</v>
      </c>
      <c r="I70" s="62">
        <v>2010</v>
      </c>
      <c r="J70" s="33">
        <v>40342</v>
      </c>
    </row>
    <row r="71" spans="1:10">
      <c r="A71" s="51" t="s">
        <v>2547</v>
      </c>
      <c r="B71" s="51" t="s">
        <v>402</v>
      </c>
      <c r="C71" s="51" t="s">
        <v>223</v>
      </c>
      <c r="D71" s="52">
        <v>23419</v>
      </c>
      <c r="E71" s="34">
        <f t="shared" si="4"/>
        <v>39</v>
      </c>
      <c r="F71" s="51">
        <v>1</v>
      </c>
      <c r="G71" s="61" t="s">
        <v>32</v>
      </c>
      <c r="H71" s="51" t="s">
        <v>2527</v>
      </c>
      <c r="I71" s="62">
        <v>2003</v>
      </c>
      <c r="J71" s="33">
        <v>37787</v>
      </c>
    </row>
    <row r="72" spans="1:10">
      <c r="A72" s="51" t="s">
        <v>2546</v>
      </c>
      <c r="B72" s="51" t="s">
        <v>256</v>
      </c>
      <c r="C72" s="51" t="s">
        <v>257</v>
      </c>
      <c r="D72" s="52">
        <v>26057</v>
      </c>
      <c r="E72" s="34">
        <f t="shared" si="4"/>
        <v>36</v>
      </c>
      <c r="F72" s="51">
        <v>4</v>
      </c>
      <c r="G72" s="61" t="s">
        <v>32</v>
      </c>
      <c r="H72" s="51" t="s">
        <v>2523</v>
      </c>
      <c r="I72" s="62">
        <v>2007</v>
      </c>
      <c r="J72" s="33">
        <v>39250</v>
      </c>
    </row>
    <row r="73" spans="1:10">
      <c r="A73" s="51" t="s">
        <v>2545</v>
      </c>
      <c r="B73" s="51" t="s">
        <v>226</v>
      </c>
      <c r="C73" s="51" t="s">
        <v>1151</v>
      </c>
      <c r="D73" s="52">
        <v>26779</v>
      </c>
      <c r="E73" s="34">
        <f t="shared" si="4"/>
        <v>36</v>
      </c>
      <c r="F73" s="51">
        <v>5</v>
      </c>
      <c r="G73" s="61" t="s">
        <v>32</v>
      </c>
      <c r="H73" s="51" t="s">
        <v>2542</v>
      </c>
      <c r="I73" s="62">
        <v>2009</v>
      </c>
      <c r="J73" s="33">
        <v>39978</v>
      </c>
    </row>
    <row r="74" spans="1:10">
      <c r="A74" s="51" t="s">
        <v>4951</v>
      </c>
      <c r="B74" s="51" t="s">
        <v>286</v>
      </c>
      <c r="C74" s="51" t="s">
        <v>61</v>
      </c>
      <c r="D74" s="52">
        <v>24445</v>
      </c>
      <c r="E74" s="34">
        <f t="shared" si="4"/>
        <v>47</v>
      </c>
      <c r="F74" s="51">
        <v>3</v>
      </c>
      <c r="G74" s="61" t="s">
        <v>32</v>
      </c>
      <c r="H74" s="51" t="s">
        <v>2527</v>
      </c>
      <c r="I74" s="62">
        <v>2014</v>
      </c>
      <c r="J74" s="33">
        <v>41805</v>
      </c>
    </row>
    <row r="75" spans="1:10">
      <c r="A75" s="51" t="s">
        <v>2544</v>
      </c>
      <c r="B75" s="51" t="s">
        <v>2240</v>
      </c>
      <c r="C75" s="51" t="s">
        <v>62</v>
      </c>
      <c r="D75" s="52">
        <v>26501</v>
      </c>
      <c r="E75" s="34">
        <f t="shared" si="4"/>
        <v>36</v>
      </c>
      <c r="F75" s="51">
        <v>4</v>
      </c>
      <c r="G75" s="61" t="s">
        <v>32</v>
      </c>
      <c r="H75" s="51" t="s">
        <v>2542</v>
      </c>
      <c r="I75" s="62">
        <v>2009</v>
      </c>
      <c r="J75" s="33">
        <v>39978</v>
      </c>
    </row>
    <row r="76" spans="1:10">
      <c r="A76" s="51" t="s">
        <v>2543</v>
      </c>
      <c r="B76" s="51" t="s">
        <v>308</v>
      </c>
      <c r="C76" s="51" t="s">
        <v>309</v>
      </c>
      <c r="D76" s="52">
        <v>26454</v>
      </c>
      <c r="E76" s="34">
        <f t="shared" si="4"/>
        <v>37</v>
      </c>
      <c r="F76" s="51">
        <v>7</v>
      </c>
      <c r="G76" s="61" t="s">
        <v>32</v>
      </c>
      <c r="H76" s="51" t="s">
        <v>2542</v>
      </c>
      <c r="I76" s="62">
        <v>2009</v>
      </c>
      <c r="J76" s="33">
        <v>39978</v>
      </c>
    </row>
    <row r="77" spans="1:10">
      <c r="A77" s="51" t="s">
        <v>2541</v>
      </c>
      <c r="B77" s="51" t="s">
        <v>230</v>
      </c>
      <c r="C77" s="51" t="s">
        <v>1152</v>
      </c>
      <c r="D77" s="52">
        <v>29291</v>
      </c>
      <c r="E77" s="34">
        <f t="shared" si="4"/>
        <v>37</v>
      </c>
      <c r="F77" s="51">
        <v>3</v>
      </c>
      <c r="G77" s="61" t="s">
        <v>32</v>
      </c>
      <c r="H77" s="51" t="s">
        <v>2393</v>
      </c>
      <c r="I77" s="62">
        <v>2017</v>
      </c>
      <c r="J77" s="33">
        <v>42904</v>
      </c>
    </row>
    <row r="78" spans="1:10">
      <c r="A78" s="51" t="s">
        <v>2540</v>
      </c>
      <c r="B78" s="51" t="s">
        <v>226</v>
      </c>
      <c r="C78" s="51" t="s">
        <v>1151</v>
      </c>
      <c r="D78" s="52">
        <v>26779</v>
      </c>
      <c r="E78" s="34">
        <f t="shared" si="4"/>
        <v>40</v>
      </c>
      <c r="F78" s="51">
        <v>4</v>
      </c>
      <c r="G78" s="61" t="s">
        <v>32</v>
      </c>
      <c r="H78" s="51" t="s">
        <v>2530</v>
      </c>
      <c r="I78" s="62">
        <v>2013</v>
      </c>
      <c r="J78" s="33">
        <v>41441</v>
      </c>
    </row>
    <row r="79" spans="1:10">
      <c r="A79" s="51" t="s">
        <v>2539</v>
      </c>
      <c r="B79" s="51" t="s">
        <v>105</v>
      </c>
      <c r="C79" s="51" t="s">
        <v>106</v>
      </c>
      <c r="D79" s="52">
        <v>25807</v>
      </c>
      <c r="E79" s="34">
        <f t="shared" si="4"/>
        <v>30</v>
      </c>
      <c r="F79" s="51">
        <v>1</v>
      </c>
      <c r="G79" s="61" t="s">
        <v>32</v>
      </c>
      <c r="H79" s="51" t="s">
        <v>2523</v>
      </c>
      <c r="I79" s="62">
        <v>2001</v>
      </c>
      <c r="J79" s="33">
        <v>37059</v>
      </c>
    </row>
    <row r="80" spans="1:10">
      <c r="A80" s="51" t="s">
        <v>2538</v>
      </c>
      <c r="B80" s="51" t="s">
        <v>256</v>
      </c>
      <c r="C80" s="51" t="s">
        <v>257</v>
      </c>
      <c r="D80" s="52">
        <v>26057</v>
      </c>
      <c r="E80" s="34">
        <f t="shared" si="4"/>
        <v>37</v>
      </c>
      <c r="F80" s="51">
        <v>6</v>
      </c>
      <c r="G80" s="61" t="s">
        <v>32</v>
      </c>
      <c r="H80" s="51" t="s">
        <v>2527</v>
      </c>
      <c r="I80" s="62">
        <v>2008</v>
      </c>
      <c r="J80" s="33">
        <v>39614</v>
      </c>
    </row>
    <row r="81" spans="1:10">
      <c r="A81" s="51" t="s">
        <v>4721</v>
      </c>
      <c r="B81" s="30" t="s">
        <v>230</v>
      </c>
      <c r="C81" s="30" t="s">
        <v>1152</v>
      </c>
      <c r="D81" s="33">
        <v>29291</v>
      </c>
      <c r="E81" s="34">
        <f t="shared" si="4"/>
        <v>40</v>
      </c>
      <c r="F81" s="51">
        <v>2</v>
      </c>
      <c r="G81" s="30" t="s">
        <v>4092</v>
      </c>
      <c r="H81" s="30" t="s">
        <v>4722</v>
      </c>
      <c r="I81" s="30">
        <v>2020</v>
      </c>
      <c r="J81" s="33">
        <v>44087</v>
      </c>
    </row>
    <row r="82" spans="1:10">
      <c r="A82" s="51" t="s">
        <v>2537</v>
      </c>
      <c r="B82" s="51" t="s">
        <v>379</v>
      </c>
      <c r="C82" s="51" t="s">
        <v>62</v>
      </c>
      <c r="D82" s="52">
        <v>25692</v>
      </c>
      <c r="E82" s="34">
        <f>ROUNDDOWN((J82-D82)/365.25, 0)</f>
        <v>41</v>
      </c>
      <c r="F82" s="51">
        <v>6</v>
      </c>
      <c r="G82" s="61" t="s">
        <v>32</v>
      </c>
      <c r="H82" s="51" t="s">
        <v>2533</v>
      </c>
      <c r="I82" s="62">
        <v>2011</v>
      </c>
      <c r="J82" s="33">
        <v>40706</v>
      </c>
    </row>
    <row r="83" spans="1:10">
      <c r="A83" s="51" t="s">
        <v>2536</v>
      </c>
      <c r="B83" s="51" t="s">
        <v>256</v>
      </c>
      <c r="C83" s="51" t="s">
        <v>257</v>
      </c>
      <c r="D83" s="52">
        <v>26057</v>
      </c>
      <c r="E83" s="34">
        <f>ROUNDDOWN((J83-D83)/365.25, 0)</f>
        <v>33</v>
      </c>
      <c r="F83" s="51">
        <v>3</v>
      </c>
      <c r="G83" s="61" t="s">
        <v>32</v>
      </c>
      <c r="H83" s="51" t="s">
        <v>2389</v>
      </c>
      <c r="I83" s="62">
        <v>2004</v>
      </c>
      <c r="J83" s="33">
        <v>38151</v>
      </c>
    </row>
    <row r="84" spans="1:10">
      <c r="A84" s="51" t="s">
        <v>4269</v>
      </c>
      <c r="B84" s="51" t="s">
        <v>286</v>
      </c>
      <c r="C84" s="51" t="s">
        <v>61</v>
      </c>
      <c r="D84" s="52">
        <v>24445</v>
      </c>
      <c r="E84" s="34">
        <f t="shared" ref="E84:E95" si="5">ROUNDDOWN((J84-D84)/365.25, 0)</f>
        <v>52</v>
      </c>
      <c r="F84" s="51">
        <v>3</v>
      </c>
      <c r="G84" s="61" t="s">
        <v>32</v>
      </c>
      <c r="H84" s="51" t="s">
        <v>2530</v>
      </c>
      <c r="I84" s="51">
        <v>2019</v>
      </c>
      <c r="J84" s="52">
        <v>43632</v>
      </c>
    </row>
    <row r="85" spans="1:10">
      <c r="A85" s="51" t="s">
        <v>2535</v>
      </c>
      <c r="B85" s="51" t="s">
        <v>379</v>
      </c>
      <c r="C85" s="51" t="s">
        <v>62</v>
      </c>
      <c r="D85" s="52">
        <v>25692</v>
      </c>
      <c r="E85" s="34">
        <f t="shared" si="5"/>
        <v>44</v>
      </c>
      <c r="F85" s="51">
        <v>5</v>
      </c>
      <c r="G85" s="61" t="s">
        <v>32</v>
      </c>
      <c r="H85" s="51" t="s">
        <v>2527</v>
      </c>
      <c r="I85" s="62">
        <v>2014</v>
      </c>
      <c r="J85" s="33">
        <v>41805</v>
      </c>
    </row>
    <row r="86" spans="1:10">
      <c r="A86" s="51" t="s">
        <v>2534</v>
      </c>
      <c r="B86" s="51" t="s">
        <v>105</v>
      </c>
      <c r="C86" s="51" t="s">
        <v>106</v>
      </c>
      <c r="D86" s="52">
        <v>25807</v>
      </c>
      <c r="E86" s="34">
        <f t="shared" si="5"/>
        <v>34</v>
      </c>
      <c r="F86" s="51">
        <v>2</v>
      </c>
      <c r="G86" s="61" t="s">
        <v>32</v>
      </c>
      <c r="H86" s="51" t="s">
        <v>2533</v>
      </c>
      <c r="I86" s="62">
        <v>2005</v>
      </c>
      <c r="J86" s="33">
        <v>38515</v>
      </c>
    </row>
    <row r="87" spans="1:10">
      <c r="A87" s="51" t="s">
        <v>2532</v>
      </c>
      <c r="B87" s="51" t="s">
        <v>152</v>
      </c>
      <c r="C87" s="51" t="s">
        <v>153</v>
      </c>
      <c r="D87" s="52">
        <v>28691</v>
      </c>
      <c r="E87" s="34">
        <f t="shared" si="5"/>
        <v>29</v>
      </c>
      <c r="F87" s="51">
        <v>4</v>
      </c>
      <c r="G87" s="61" t="s">
        <v>32</v>
      </c>
      <c r="H87" s="51" t="s">
        <v>2527</v>
      </c>
      <c r="I87" s="62">
        <v>2008</v>
      </c>
      <c r="J87" s="33">
        <v>39614</v>
      </c>
    </row>
    <row r="88" spans="1:10">
      <c r="A88" s="51" t="s">
        <v>2531</v>
      </c>
      <c r="B88" s="51" t="s">
        <v>193</v>
      </c>
      <c r="C88" s="51" t="s">
        <v>62</v>
      </c>
      <c r="D88" s="52">
        <v>23483</v>
      </c>
      <c r="E88" s="34">
        <f t="shared" si="5"/>
        <v>49</v>
      </c>
      <c r="F88" s="51">
        <v>7</v>
      </c>
      <c r="G88" s="61" t="s">
        <v>32</v>
      </c>
      <c r="H88" s="51" t="s">
        <v>2530</v>
      </c>
      <c r="I88" s="62">
        <v>2013</v>
      </c>
      <c r="J88" s="33">
        <v>41441</v>
      </c>
    </row>
    <row r="89" spans="1:10">
      <c r="A89" s="51" t="s">
        <v>2529</v>
      </c>
      <c r="B89" s="51" t="s">
        <v>281</v>
      </c>
      <c r="C89" s="51" t="s">
        <v>84</v>
      </c>
      <c r="D89" s="52">
        <v>21045</v>
      </c>
      <c r="E89" s="34">
        <f t="shared" si="5"/>
        <v>41</v>
      </c>
      <c r="F89" s="51">
        <v>1</v>
      </c>
      <c r="G89" s="61" t="s">
        <v>32</v>
      </c>
      <c r="H89" s="51" t="s">
        <v>2391</v>
      </c>
      <c r="I89" s="62">
        <v>1999</v>
      </c>
      <c r="J89" s="33">
        <v>36331</v>
      </c>
    </row>
    <row r="90" spans="1:10">
      <c r="A90" s="51" t="s">
        <v>2528</v>
      </c>
      <c r="B90" s="51" t="s">
        <v>226</v>
      </c>
      <c r="C90" s="51" t="s">
        <v>1151</v>
      </c>
      <c r="D90" s="52">
        <v>26779</v>
      </c>
      <c r="E90" s="34">
        <f t="shared" si="5"/>
        <v>33</v>
      </c>
      <c r="F90" s="51">
        <v>5</v>
      </c>
      <c r="G90" s="61" t="s">
        <v>32</v>
      </c>
      <c r="H90" s="51" t="s">
        <v>2527</v>
      </c>
      <c r="I90" s="62">
        <v>2006</v>
      </c>
      <c r="J90" s="33">
        <v>38883</v>
      </c>
    </row>
    <row r="91" spans="1:10">
      <c r="A91" s="51" t="s">
        <v>2392</v>
      </c>
      <c r="B91" s="51" t="s">
        <v>402</v>
      </c>
      <c r="C91" s="51" t="s">
        <v>223</v>
      </c>
      <c r="D91" s="52">
        <v>23419</v>
      </c>
      <c r="E91" s="34">
        <f t="shared" si="5"/>
        <v>35</v>
      </c>
      <c r="F91" s="51">
        <v>2</v>
      </c>
      <c r="G91" s="61" t="s">
        <v>32</v>
      </c>
      <c r="H91" s="51" t="s">
        <v>2506</v>
      </c>
      <c r="I91" s="62">
        <v>1999</v>
      </c>
      <c r="J91" s="33">
        <v>36331</v>
      </c>
    </row>
    <row r="92" spans="1:10">
      <c r="A92" s="51" t="s">
        <v>4270</v>
      </c>
      <c r="B92" s="51" t="s">
        <v>394</v>
      </c>
      <c r="C92" s="51" t="s">
        <v>1151</v>
      </c>
      <c r="D92" s="52">
        <v>27540</v>
      </c>
      <c r="E92" s="34">
        <f t="shared" si="5"/>
        <v>44</v>
      </c>
      <c r="F92" s="51">
        <v>5</v>
      </c>
      <c r="G92" s="61" t="s">
        <v>32</v>
      </c>
      <c r="H92" s="51" t="s">
        <v>2530</v>
      </c>
      <c r="I92" s="51">
        <v>2019</v>
      </c>
      <c r="J92" s="52">
        <v>43632</v>
      </c>
    </row>
    <row r="93" spans="1:10">
      <c r="A93" s="51" t="s">
        <v>2526</v>
      </c>
      <c r="B93" s="51" t="s">
        <v>22</v>
      </c>
      <c r="C93" s="51" t="s">
        <v>58</v>
      </c>
      <c r="D93" s="52">
        <v>20298</v>
      </c>
      <c r="E93" s="34">
        <f t="shared" si="5"/>
        <v>48</v>
      </c>
      <c r="F93" s="51">
        <v>4</v>
      </c>
      <c r="G93" s="61" t="s">
        <v>32</v>
      </c>
      <c r="H93" s="51" t="s">
        <v>2389</v>
      </c>
      <c r="I93" s="62">
        <v>2004</v>
      </c>
      <c r="J93" s="33">
        <v>38151</v>
      </c>
    </row>
    <row r="94" spans="1:10">
      <c r="A94" s="51" t="s">
        <v>2525</v>
      </c>
      <c r="B94" s="51" t="s">
        <v>308</v>
      </c>
      <c r="C94" s="51" t="s">
        <v>309</v>
      </c>
      <c r="D94" s="52">
        <v>26454</v>
      </c>
      <c r="E94" s="34">
        <f t="shared" si="5"/>
        <v>38</v>
      </c>
      <c r="F94" s="51">
        <v>5</v>
      </c>
      <c r="G94" s="61" t="s">
        <v>32</v>
      </c>
      <c r="H94" s="51" t="s">
        <v>2389</v>
      </c>
      <c r="I94" s="62">
        <v>2010</v>
      </c>
      <c r="J94" s="33">
        <v>40342</v>
      </c>
    </row>
    <row r="95" spans="1:10">
      <c r="A95" s="51" t="s">
        <v>2524</v>
      </c>
      <c r="B95" s="51" t="s">
        <v>152</v>
      </c>
      <c r="C95" s="51" t="s">
        <v>153</v>
      </c>
      <c r="D95" s="52">
        <v>28691</v>
      </c>
      <c r="E95" s="34">
        <f t="shared" si="5"/>
        <v>33</v>
      </c>
      <c r="F95" s="51">
        <v>5</v>
      </c>
      <c r="G95" s="61" t="s">
        <v>32</v>
      </c>
      <c r="H95" s="51" t="s">
        <v>2523</v>
      </c>
      <c r="I95" s="62">
        <v>2012</v>
      </c>
      <c r="J95" s="33">
        <v>41077</v>
      </c>
    </row>
    <row r="96" spans="1:10">
      <c r="A96" s="51" t="s">
        <v>4475</v>
      </c>
      <c r="B96" s="30" t="s">
        <v>4072</v>
      </c>
      <c r="C96" s="30" t="s">
        <v>4073</v>
      </c>
      <c r="D96" s="33">
        <v>27454</v>
      </c>
      <c r="E96" s="30">
        <v>45</v>
      </c>
      <c r="F96" s="30">
        <v>2</v>
      </c>
      <c r="G96" s="30" t="s">
        <v>69</v>
      </c>
      <c r="H96" s="30" t="s">
        <v>4471</v>
      </c>
      <c r="I96" s="30">
        <v>2020</v>
      </c>
      <c r="J96" s="33">
        <v>43846</v>
      </c>
    </row>
    <row r="97" spans="1:10">
      <c r="A97" s="51" t="s">
        <v>4898</v>
      </c>
      <c r="B97" s="51" t="s">
        <v>286</v>
      </c>
      <c r="C97" s="51" t="s">
        <v>61</v>
      </c>
      <c r="D97" s="52">
        <v>24445</v>
      </c>
      <c r="E97" s="34">
        <v>54</v>
      </c>
      <c r="F97" s="51">
        <v>3</v>
      </c>
      <c r="G97" s="61" t="s">
        <v>32</v>
      </c>
      <c r="H97" s="51" t="s">
        <v>4899</v>
      </c>
      <c r="I97" s="60">
        <v>2021</v>
      </c>
      <c r="J97" s="52">
        <v>44444</v>
      </c>
    </row>
    <row r="98" spans="1:10">
      <c r="A98" s="51" t="s">
        <v>2522</v>
      </c>
      <c r="B98" s="51" t="s">
        <v>256</v>
      </c>
      <c r="C98" s="51" t="s">
        <v>257</v>
      </c>
      <c r="D98" s="52">
        <v>26057</v>
      </c>
      <c r="E98" s="34">
        <f t="shared" ref="E98:E110" si="6">ROUNDDOWN((J98-D98)/365.25, 0)</f>
        <v>34</v>
      </c>
      <c r="F98" s="51">
        <v>3</v>
      </c>
      <c r="G98" s="61" t="s">
        <v>32</v>
      </c>
      <c r="H98" s="51" t="s">
        <v>2380</v>
      </c>
      <c r="I98" s="62">
        <v>2005</v>
      </c>
      <c r="J98" s="33">
        <v>38515</v>
      </c>
    </row>
    <row r="99" spans="1:10">
      <c r="A99" s="51" t="s">
        <v>4271</v>
      </c>
      <c r="B99" s="51" t="s">
        <v>256</v>
      </c>
      <c r="C99" s="51" t="s">
        <v>257</v>
      </c>
      <c r="D99" s="52">
        <v>26057</v>
      </c>
      <c r="E99" s="34">
        <f t="shared" si="6"/>
        <v>48</v>
      </c>
      <c r="F99" s="51">
        <v>3</v>
      </c>
      <c r="G99" s="61" t="s">
        <v>32</v>
      </c>
      <c r="H99" s="51" t="s">
        <v>2382</v>
      </c>
      <c r="I99" s="51">
        <v>2019</v>
      </c>
      <c r="J99" s="52">
        <v>43632</v>
      </c>
    </row>
    <row r="100" spans="1:10">
      <c r="A100" s="51" t="s">
        <v>2521</v>
      </c>
      <c r="B100" s="51" t="s">
        <v>226</v>
      </c>
      <c r="C100" s="51" t="s">
        <v>1151</v>
      </c>
      <c r="D100" s="52">
        <v>26779</v>
      </c>
      <c r="E100" s="34">
        <f t="shared" si="6"/>
        <v>34</v>
      </c>
      <c r="F100" s="51">
        <v>8</v>
      </c>
      <c r="G100" s="61" t="s">
        <v>32</v>
      </c>
      <c r="H100" s="51" t="s">
        <v>2376</v>
      </c>
      <c r="I100" s="62">
        <v>2007</v>
      </c>
      <c r="J100" s="33">
        <v>39250</v>
      </c>
    </row>
    <row r="101" spans="1:10">
      <c r="A101" s="51" t="s">
        <v>2520</v>
      </c>
      <c r="B101" s="51" t="s">
        <v>402</v>
      </c>
      <c r="C101" s="51" t="s">
        <v>223</v>
      </c>
      <c r="D101" s="52">
        <v>23419</v>
      </c>
      <c r="E101" s="34">
        <f t="shared" si="6"/>
        <v>37</v>
      </c>
      <c r="F101" s="51">
        <v>2</v>
      </c>
      <c r="G101" s="61" t="s">
        <v>32</v>
      </c>
      <c r="H101" s="51" t="s">
        <v>2376</v>
      </c>
      <c r="I101" s="62">
        <v>2001</v>
      </c>
      <c r="J101" s="33">
        <v>37059</v>
      </c>
    </row>
    <row r="102" spans="1:10">
      <c r="A102" s="51" t="s">
        <v>2519</v>
      </c>
      <c r="B102" s="51" t="s">
        <v>256</v>
      </c>
      <c r="C102" s="51" t="s">
        <v>257</v>
      </c>
      <c r="D102" s="52">
        <v>26057</v>
      </c>
      <c r="E102" s="34">
        <f t="shared" si="6"/>
        <v>32</v>
      </c>
      <c r="F102" s="51">
        <v>2</v>
      </c>
      <c r="G102" s="61" t="s">
        <v>32</v>
      </c>
      <c r="H102" s="51" t="s">
        <v>2378</v>
      </c>
      <c r="I102" s="62">
        <v>2003</v>
      </c>
      <c r="J102" s="33">
        <v>37787</v>
      </c>
    </row>
    <row r="103" spans="1:10">
      <c r="A103" s="51" t="s">
        <v>2518</v>
      </c>
      <c r="B103" s="51" t="s">
        <v>379</v>
      </c>
      <c r="C103" s="51" t="s">
        <v>62</v>
      </c>
      <c r="D103" s="52">
        <v>25692</v>
      </c>
      <c r="E103" s="34">
        <f t="shared" si="6"/>
        <v>39</v>
      </c>
      <c r="F103" s="51">
        <v>6</v>
      </c>
      <c r="G103" s="61" t="s">
        <v>32</v>
      </c>
      <c r="H103" s="51" t="s">
        <v>2385</v>
      </c>
      <c r="I103" s="62">
        <v>2009</v>
      </c>
      <c r="J103" s="33">
        <v>39978</v>
      </c>
    </row>
    <row r="104" spans="1:10">
      <c r="A104" s="51" t="s">
        <v>2517</v>
      </c>
      <c r="B104" s="51" t="s">
        <v>2183</v>
      </c>
      <c r="C104" s="51" t="s">
        <v>443</v>
      </c>
      <c r="D104" s="52">
        <v>29486</v>
      </c>
      <c r="E104" s="34">
        <f t="shared" si="6"/>
        <v>25</v>
      </c>
      <c r="F104" s="51">
        <v>9</v>
      </c>
      <c r="G104" s="61" t="s">
        <v>32</v>
      </c>
      <c r="H104" s="51" t="s">
        <v>2515</v>
      </c>
      <c r="I104" s="62">
        <v>2006</v>
      </c>
      <c r="J104" s="33">
        <v>38879</v>
      </c>
    </row>
    <row r="105" spans="1:10">
      <c r="A105" s="51" t="s">
        <v>2516</v>
      </c>
      <c r="B105" s="51" t="s">
        <v>226</v>
      </c>
      <c r="C105" s="51" t="s">
        <v>1151</v>
      </c>
      <c r="D105" s="52">
        <v>26779</v>
      </c>
      <c r="E105" s="34">
        <f t="shared" si="6"/>
        <v>33</v>
      </c>
      <c r="F105" s="51">
        <v>10</v>
      </c>
      <c r="G105" s="61" t="s">
        <v>32</v>
      </c>
      <c r="H105" s="51" t="s">
        <v>2515</v>
      </c>
      <c r="I105" s="62">
        <v>2006</v>
      </c>
      <c r="J105" s="33">
        <v>38879</v>
      </c>
    </row>
    <row r="106" spans="1:10">
      <c r="A106" s="51" t="s">
        <v>2514</v>
      </c>
      <c r="B106" s="51" t="s">
        <v>402</v>
      </c>
      <c r="C106" s="51" t="s">
        <v>223</v>
      </c>
      <c r="D106" s="52">
        <v>23419</v>
      </c>
      <c r="E106" s="34">
        <f t="shared" si="6"/>
        <v>38</v>
      </c>
      <c r="F106" s="51">
        <v>5</v>
      </c>
      <c r="G106" s="61" t="s">
        <v>32</v>
      </c>
      <c r="H106" s="51" t="s">
        <v>2382</v>
      </c>
      <c r="I106" s="62">
        <v>2002</v>
      </c>
      <c r="J106" s="33">
        <v>37423</v>
      </c>
    </row>
    <row r="107" spans="1:10">
      <c r="A107" s="51" t="s">
        <v>2513</v>
      </c>
      <c r="B107" s="51" t="s">
        <v>561</v>
      </c>
      <c r="C107" s="51" t="s">
        <v>257</v>
      </c>
      <c r="D107" s="52">
        <v>29315</v>
      </c>
      <c r="E107" s="34">
        <f t="shared" si="6"/>
        <v>25</v>
      </c>
      <c r="F107" s="51">
        <v>4</v>
      </c>
      <c r="G107" s="61" t="s">
        <v>32</v>
      </c>
      <c r="H107" s="51" t="s">
        <v>2380</v>
      </c>
      <c r="I107" s="62">
        <v>2005</v>
      </c>
      <c r="J107" s="33">
        <v>38515</v>
      </c>
    </row>
    <row r="108" spans="1:10">
      <c r="A108" s="51" t="s">
        <v>2512</v>
      </c>
      <c r="B108" s="51" t="s">
        <v>561</v>
      </c>
      <c r="C108" s="51" t="s">
        <v>257</v>
      </c>
      <c r="D108" s="52">
        <v>29315</v>
      </c>
      <c r="E108" s="34">
        <f t="shared" si="6"/>
        <v>29</v>
      </c>
      <c r="F108" s="51">
        <v>8</v>
      </c>
      <c r="G108" s="61" t="s">
        <v>32</v>
      </c>
      <c r="H108" s="51" t="s">
        <v>2385</v>
      </c>
      <c r="I108" s="62">
        <v>2009</v>
      </c>
      <c r="J108" s="33">
        <v>39978</v>
      </c>
    </row>
    <row r="109" spans="1:10">
      <c r="A109" s="51" t="s">
        <v>2511</v>
      </c>
      <c r="B109" s="51" t="s">
        <v>394</v>
      </c>
      <c r="C109" s="51" t="s">
        <v>1151</v>
      </c>
      <c r="D109" s="52">
        <v>27540</v>
      </c>
      <c r="E109" s="34">
        <f t="shared" si="6"/>
        <v>32</v>
      </c>
      <c r="F109" s="51">
        <v>5</v>
      </c>
      <c r="G109" s="61" t="s">
        <v>32</v>
      </c>
      <c r="H109" s="51" t="s">
        <v>2376</v>
      </c>
      <c r="I109" s="62">
        <v>2007</v>
      </c>
      <c r="J109" s="33">
        <v>39250</v>
      </c>
    </row>
    <row r="110" spans="1:10">
      <c r="A110" s="51" t="s">
        <v>4723</v>
      </c>
      <c r="B110" s="30" t="s">
        <v>468</v>
      </c>
      <c r="C110" s="30" t="s">
        <v>257</v>
      </c>
      <c r="D110" s="33">
        <v>24722</v>
      </c>
      <c r="E110" s="34">
        <f t="shared" si="6"/>
        <v>53</v>
      </c>
      <c r="F110" s="51">
        <v>3</v>
      </c>
      <c r="G110" s="51" t="s">
        <v>4092</v>
      </c>
      <c r="H110" s="51" t="s">
        <v>4724</v>
      </c>
      <c r="I110" s="51">
        <v>2020</v>
      </c>
      <c r="J110" s="52">
        <v>44087</v>
      </c>
    </row>
    <row r="111" spans="1:10">
      <c r="A111" s="51" t="s">
        <v>2510</v>
      </c>
      <c r="B111" s="51" t="s">
        <v>379</v>
      </c>
      <c r="C111" s="51" t="s">
        <v>62</v>
      </c>
      <c r="D111" s="52">
        <v>25692</v>
      </c>
      <c r="E111" s="34">
        <f>ROUNDDOWN((J111-D111)/365.25, 0)</f>
        <v>38</v>
      </c>
      <c r="F111" s="51">
        <v>7</v>
      </c>
      <c r="G111" s="61" t="s">
        <v>32</v>
      </c>
      <c r="H111" s="51" t="s">
        <v>2378</v>
      </c>
      <c r="I111" s="62">
        <v>2008</v>
      </c>
      <c r="J111" s="33">
        <v>39614</v>
      </c>
    </row>
    <row r="112" spans="1:10">
      <c r="A112" s="51" t="s">
        <v>2509</v>
      </c>
      <c r="B112" s="51" t="s">
        <v>286</v>
      </c>
      <c r="C112" s="51" t="s">
        <v>61</v>
      </c>
      <c r="D112" s="52">
        <v>24445</v>
      </c>
      <c r="E112" s="34">
        <f>ROUNDDOWN((J112-D112)/365.25, 0)</f>
        <v>45</v>
      </c>
      <c r="F112" s="51">
        <v>6</v>
      </c>
      <c r="G112" s="61" t="s">
        <v>32</v>
      </c>
      <c r="H112" s="51" t="s">
        <v>2376</v>
      </c>
      <c r="I112" s="62">
        <v>2012</v>
      </c>
      <c r="J112" s="33">
        <v>41077</v>
      </c>
    </row>
    <row r="113" spans="1:10">
      <c r="A113" s="51" t="s">
        <v>4146</v>
      </c>
      <c r="B113" s="51" t="s">
        <v>2183</v>
      </c>
      <c r="C113" s="51" t="s">
        <v>443</v>
      </c>
      <c r="D113" s="52">
        <v>29486</v>
      </c>
      <c r="E113" s="34">
        <f t="shared" ref="E113" si="7">ROUNDDOWN((J113-D113)/365.25, 0)</f>
        <v>37</v>
      </c>
      <c r="F113" s="51">
        <v>5</v>
      </c>
      <c r="G113" s="61" t="s">
        <v>32</v>
      </c>
      <c r="H113" s="51" t="s">
        <v>2376</v>
      </c>
      <c r="I113" s="51">
        <v>2018</v>
      </c>
      <c r="J113" s="52">
        <v>43268</v>
      </c>
    </row>
    <row r="114" spans="1:10">
      <c r="A114" s="51" t="s">
        <v>4952</v>
      </c>
      <c r="B114" s="51" t="s">
        <v>379</v>
      </c>
      <c r="C114" s="51" t="s">
        <v>62</v>
      </c>
      <c r="D114" s="52">
        <v>25692</v>
      </c>
      <c r="E114" s="34">
        <f>ROUNDDOWN((J114-D114)/365.25, 0)</f>
        <v>42</v>
      </c>
      <c r="F114" s="51">
        <v>7</v>
      </c>
      <c r="G114" s="61" t="s">
        <v>32</v>
      </c>
      <c r="H114" s="51" t="s">
        <v>2376</v>
      </c>
      <c r="I114" s="51">
        <v>2012</v>
      </c>
      <c r="J114" s="33">
        <v>41077</v>
      </c>
    </row>
    <row r="115" spans="1:10">
      <c r="A115" s="51" t="s">
        <v>4147</v>
      </c>
      <c r="B115" s="30" t="s">
        <v>468</v>
      </c>
      <c r="C115" s="30" t="s">
        <v>257</v>
      </c>
      <c r="D115" s="33">
        <v>24722</v>
      </c>
      <c r="E115" s="34">
        <f t="shared" ref="E115:E117" si="8">ROUNDDOWN((J115-D115)/365.25, 0)</f>
        <v>50</v>
      </c>
      <c r="F115" s="30">
        <v>3</v>
      </c>
      <c r="G115" s="30" t="s">
        <v>32</v>
      </c>
      <c r="H115" s="51" t="s">
        <v>2376</v>
      </c>
      <c r="I115" s="51">
        <v>2018</v>
      </c>
      <c r="J115" s="52">
        <v>43268</v>
      </c>
    </row>
    <row r="116" spans="1:10">
      <c r="A116" s="51" t="s">
        <v>2508</v>
      </c>
      <c r="B116" s="51" t="s">
        <v>212</v>
      </c>
      <c r="C116" s="51" t="s">
        <v>59</v>
      </c>
      <c r="D116" s="52">
        <v>28266</v>
      </c>
      <c r="E116" s="34">
        <f t="shared" si="8"/>
        <v>30</v>
      </c>
      <c r="F116" s="51">
        <v>6</v>
      </c>
      <c r="G116" s="61" t="s">
        <v>32</v>
      </c>
      <c r="H116" s="51" t="s">
        <v>2376</v>
      </c>
      <c r="I116" s="62">
        <v>2007</v>
      </c>
      <c r="J116" s="33">
        <v>39250</v>
      </c>
    </row>
    <row r="117" spans="1:10">
      <c r="A117" s="51" t="s">
        <v>2507</v>
      </c>
      <c r="B117" s="51" t="s">
        <v>111</v>
      </c>
      <c r="C117" s="51" t="s">
        <v>112</v>
      </c>
      <c r="D117" s="52">
        <v>20908</v>
      </c>
      <c r="E117" s="34">
        <f t="shared" si="8"/>
        <v>42</v>
      </c>
      <c r="F117" s="51">
        <v>3</v>
      </c>
      <c r="G117" s="61" t="s">
        <v>32</v>
      </c>
      <c r="H117" s="51" t="s">
        <v>2506</v>
      </c>
      <c r="I117" s="62">
        <v>1999</v>
      </c>
      <c r="J117" s="33">
        <v>36331</v>
      </c>
    </row>
    <row r="118" spans="1:10">
      <c r="A118" s="51" t="s">
        <v>4273</v>
      </c>
      <c r="B118" s="51" t="s">
        <v>4224</v>
      </c>
      <c r="C118" s="51" t="s">
        <v>443</v>
      </c>
      <c r="D118" s="33">
        <v>27559</v>
      </c>
      <c r="E118" s="34">
        <v>44</v>
      </c>
      <c r="F118" s="30">
        <v>7</v>
      </c>
      <c r="G118" s="30" t="s">
        <v>32</v>
      </c>
      <c r="H118" s="51" t="s">
        <v>2367</v>
      </c>
      <c r="I118" s="51">
        <v>2019</v>
      </c>
      <c r="J118" s="52">
        <v>43632</v>
      </c>
    </row>
    <row r="119" spans="1:10">
      <c r="A119" s="51" t="s">
        <v>2505</v>
      </c>
      <c r="B119" s="51" t="s">
        <v>2202</v>
      </c>
      <c r="C119" s="51" t="s">
        <v>99</v>
      </c>
      <c r="D119" s="52">
        <v>27874</v>
      </c>
      <c r="E119" s="34">
        <f t="shared" ref="E119:E121" si="9">ROUNDDOWN((J119-D119)/365.25, 0)</f>
        <v>34</v>
      </c>
      <c r="F119" s="51">
        <v>6</v>
      </c>
      <c r="G119" s="61" t="s">
        <v>32</v>
      </c>
      <c r="H119" s="51" t="s">
        <v>2371</v>
      </c>
      <c r="I119" s="62">
        <v>2010</v>
      </c>
      <c r="J119" s="33">
        <v>40342</v>
      </c>
    </row>
    <row r="120" spans="1:10">
      <c r="A120" s="51" t="s">
        <v>2504</v>
      </c>
      <c r="B120" s="51" t="s">
        <v>230</v>
      </c>
      <c r="C120" s="51" t="s">
        <v>1152</v>
      </c>
      <c r="D120" s="52">
        <v>29291</v>
      </c>
      <c r="E120" s="34">
        <f t="shared" si="9"/>
        <v>35</v>
      </c>
      <c r="F120" s="51">
        <v>8</v>
      </c>
      <c r="G120" s="61" t="s">
        <v>32</v>
      </c>
      <c r="H120" s="51" t="s">
        <v>2369</v>
      </c>
      <c r="I120" s="62">
        <v>2015</v>
      </c>
      <c r="J120" s="33">
        <v>42169</v>
      </c>
    </row>
    <row r="121" spans="1:10">
      <c r="A121" s="51" t="s">
        <v>2503</v>
      </c>
      <c r="B121" s="51" t="s">
        <v>379</v>
      </c>
      <c r="C121" s="51" t="s">
        <v>62</v>
      </c>
      <c r="D121" s="52">
        <v>25692</v>
      </c>
      <c r="E121" s="34">
        <f t="shared" si="9"/>
        <v>45</v>
      </c>
      <c r="F121" s="51">
        <v>7</v>
      </c>
      <c r="G121" s="61" t="s">
        <v>32</v>
      </c>
      <c r="H121" s="51" t="s">
        <v>2369</v>
      </c>
      <c r="I121" s="62">
        <v>2015</v>
      </c>
      <c r="J121" s="33">
        <v>42169</v>
      </c>
    </row>
    <row r="122" spans="1:10">
      <c r="A122" s="51" t="s">
        <v>4900</v>
      </c>
      <c r="B122" s="38" t="s">
        <v>4213</v>
      </c>
      <c r="C122" s="38" t="s">
        <v>1260</v>
      </c>
      <c r="D122" s="37">
        <v>30339</v>
      </c>
      <c r="E122" s="38">
        <v>39</v>
      </c>
      <c r="F122" s="51">
        <v>5</v>
      </c>
      <c r="G122" s="61" t="s">
        <v>32</v>
      </c>
      <c r="H122" s="51" t="s">
        <v>4901</v>
      </c>
      <c r="I122" s="60">
        <v>2021</v>
      </c>
      <c r="J122" s="52">
        <v>44444</v>
      </c>
    </row>
    <row r="123" spans="1:10">
      <c r="A123" s="51" t="s">
        <v>2502</v>
      </c>
      <c r="B123" s="51" t="s">
        <v>379</v>
      </c>
      <c r="C123" s="51" t="s">
        <v>62</v>
      </c>
      <c r="D123" s="52">
        <v>25692</v>
      </c>
      <c r="E123" s="34">
        <f t="shared" ref="E123:E138" si="10">ROUNDDOWN((J123-D123)/365.25, 0)</f>
        <v>37</v>
      </c>
      <c r="F123" s="51">
        <v>7</v>
      </c>
      <c r="G123" s="61" t="s">
        <v>32</v>
      </c>
      <c r="H123" s="51" t="s">
        <v>2501</v>
      </c>
      <c r="I123" s="62">
        <v>2007</v>
      </c>
      <c r="J123" s="33">
        <v>39250</v>
      </c>
    </row>
    <row r="124" spans="1:10">
      <c r="A124" s="51" t="s">
        <v>2500</v>
      </c>
      <c r="B124" s="51" t="s">
        <v>22</v>
      </c>
      <c r="C124" s="51" t="s">
        <v>58</v>
      </c>
      <c r="D124" s="52">
        <v>20298</v>
      </c>
      <c r="E124" s="34">
        <f t="shared" si="10"/>
        <v>42</v>
      </c>
      <c r="F124" s="51">
        <v>4</v>
      </c>
      <c r="G124" s="61" t="s">
        <v>32</v>
      </c>
      <c r="H124" s="51" t="s">
        <v>2371</v>
      </c>
      <c r="I124" s="62">
        <v>1998</v>
      </c>
      <c r="J124" s="33">
        <v>35959</v>
      </c>
    </row>
    <row r="125" spans="1:10">
      <c r="A125" s="51" t="s">
        <v>2499</v>
      </c>
      <c r="B125" s="51" t="s">
        <v>379</v>
      </c>
      <c r="C125" s="51" t="s">
        <v>62</v>
      </c>
      <c r="D125" s="52">
        <v>25692</v>
      </c>
      <c r="E125" s="34">
        <f t="shared" si="10"/>
        <v>34</v>
      </c>
      <c r="F125" s="51">
        <v>6</v>
      </c>
      <c r="G125" s="61" t="s">
        <v>32</v>
      </c>
      <c r="H125" s="51" t="s">
        <v>2371</v>
      </c>
      <c r="I125" s="62">
        <v>2004</v>
      </c>
      <c r="J125" s="33">
        <v>38151</v>
      </c>
    </row>
    <row r="126" spans="1:10">
      <c r="A126" s="51" t="s">
        <v>2498</v>
      </c>
      <c r="B126" s="51" t="s">
        <v>379</v>
      </c>
      <c r="C126" s="51" t="s">
        <v>62</v>
      </c>
      <c r="D126" s="52">
        <v>25692</v>
      </c>
      <c r="E126" s="34">
        <f t="shared" si="10"/>
        <v>36</v>
      </c>
      <c r="F126" s="51">
        <v>11</v>
      </c>
      <c r="G126" s="61" t="s">
        <v>32</v>
      </c>
      <c r="H126" s="51" t="s">
        <v>2492</v>
      </c>
      <c r="I126" s="62">
        <v>2006</v>
      </c>
      <c r="J126" s="33">
        <v>38879</v>
      </c>
    </row>
    <row r="127" spans="1:10">
      <c r="A127" s="51" t="s">
        <v>2497</v>
      </c>
      <c r="B127" s="51" t="s">
        <v>2183</v>
      </c>
      <c r="C127" s="51" t="s">
        <v>443</v>
      </c>
      <c r="D127" s="52">
        <v>29486</v>
      </c>
      <c r="E127" s="34">
        <f t="shared" si="10"/>
        <v>24</v>
      </c>
      <c r="F127" s="51">
        <v>5</v>
      </c>
      <c r="G127" s="61" t="s">
        <v>32</v>
      </c>
      <c r="H127" s="51" t="s">
        <v>2489</v>
      </c>
      <c r="I127" s="62">
        <v>2005</v>
      </c>
      <c r="J127" s="33">
        <v>38515</v>
      </c>
    </row>
    <row r="128" spans="1:10">
      <c r="A128" s="51" t="s">
        <v>2496</v>
      </c>
      <c r="B128" s="51" t="s">
        <v>379</v>
      </c>
      <c r="C128" s="51" t="s">
        <v>62</v>
      </c>
      <c r="D128" s="52">
        <v>25692</v>
      </c>
      <c r="E128" s="34">
        <f t="shared" si="10"/>
        <v>35</v>
      </c>
      <c r="F128" s="51">
        <v>7</v>
      </c>
      <c r="G128" s="61" t="s">
        <v>32</v>
      </c>
      <c r="H128" s="51" t="s">
        <v>2489</v>
      </c>
      <c r="I128" s="62">
        <v>2005</v>
      </c>
      <c r="J128" s="33">
        <v>38515</v>
      </c>
    </row>
    <row r="129" spans="1:10">
      <c r="A129" s="51" t="s">
        <v>2495</v>
      </c>
      <c r="B129" s="51" t="s">
        <v>294</v>
      </c>
      <c r="C129" s="51" t="s">
        <v>84</v>
      </c>
      <c r="D129" s="52">
        <v>19198</v>
      </c>
      <c r="E129" s="34">
        <f t="shared" si="10"/>
        <v>51</v>
      </c>
      <c r="F129" s="51">
        <v>5</v>
      </c>
      <c r="G129" s="61" t="s">
        <v>32</v>
      </c>
      <c r="H129" s="51" t="s">
        <v>2371</v>
      </c>
      <c r="I129" s="62">
        <v>2004</v>
      </c>
      <c r="J129" s="33">
        <v>38151</v>
      </c>
    </row>
    <row r="130" spans="1:10">
      <c r="A130" s="51" t="s">
        <v>2494</v>
      </c>
      <c r="B130" s="51" t="s">
        <v>2183</v>
      </c>
      <c r="C130" s="51" t="s">
        <v>443</v>
      </c>
      <c r="D130" s="52">
        <v>29486</v>
      </c>
      <c r="E130" s="34">
        <f t="shared" si="10"/>
        <v>32</v>
      </c>
      <c r="F130" s="51">
        <v>9</v>
      </c>
      <c r="G130" s="61" t="s">
        <v>32</v>
      </c>
      <c r="H130" s="51" t="s">
        <v>2367</v>
      </c>
      <c r="I130" s="62">
        <v>2013</v>
      </c>
      <c r="J130" s="33">
        <v>41441</v>
      </c>
    </row>
    <row r="131" spans="1:10">
      <c r="A131" s="51" t="s">
        <v>2493</v>
      </c>
      <c r="B131" s="51" t="s">
        <v>561</v>
      </c>
      <c r="C131" s="51" t="s">
        <v>257</v>
      </c>
      <c r="D131" s="52">
        <v>29315</v>
      </c>
      <c r="E131" s="34">
        <f t="shared" si="10"/>
        <v>26</v>
      </c>
      <c r="F131" s="51">
        <v>8</v>
      </c>
      <c r="G131" s="61" t="s">
        <v>32</v>
      </c>
      <c r="H131" s="51" t="s">
        <v>2492</v>
      </c>
      <c r="I131" s="62">
        <v>2006</v>
      </c>
      <c r="J131" s="33">
        <v>38879</v>
      </c>
    </row>
    <row r="132" spans="1:10">
      <c r="A132" s="51" t="s">
        <v>2491</v>
      </c>
      <c r="B132" s="51" t="s">
        <v>118</v>
      </c>
      <c r="C132" s="51" t="s">
        <v>60</v>
      </c>
      <c r="D132" s="52">
        <v>19633</v>
      </c>
      <c r="E132" s="34">
        <f t="shared" si="10"/>
        <v>60</v>
      </c>
      <c r="F132" s="51">
        <v>7</v>
      </c>
      <c r="G132" s="61" t="s">
        <v>32</v>
      </c>
      <c r="H132" s="51" t="s">
        <v>2120</v>
      </c>
      <c r="I132" s="62">
        <v>2014</v>
      </c>
      <c r="J132" s="33">
        <v>41805</v>
      </c>
    </row>
    <row r="133" spans="1:10">
      <c r="A133" s="51" t="s">
        <v>2490</v>
      </c>
      <c r="B133" s="51" t="s">
        <v>620</v>
      </c>
      <c r="C133" s="51" t="s">
        <v>621</v>
      </c>
      <c r="D133" s="52">
        <v>28704</v>
      </c>
      <c r="E133" s="34">
        <f t="shared" si="10"/>
        <v>32</v>
      </c>
      <c r="F133" s="51">
        <v>7</v>
      </c>
      <c r="G133" s="61" t="s">
        <v>32</v>
      </c>
      <c r="H133" s="51" t="s">
        <v>2489</v>
      </c>
      <c r="I133" s="62">
        <v>2011</v>
      </c>
      <c r="J133" s="33">
        <v>40706</v>
      </c>
    </row>
    <row r="134" spans="1:10">
      <c r="A134" s="51" t="s">
        <v>2488</v>
      </c>
      <c r="B134" s="51" t="s">
        <v>394</v>
      </c>
      <c r="C134" s="51" t="s">
        <v>1151</v>
      </c>
      <c r="D134" s="52">
        <v>27540</v>
      </c>
      <c r="E134" s="34">
        <f t="shared" si="10"/>
        <v>34</v>
      </c>
      <c r="F134" s="51">
        <v>10</v>
      </c>
      <c r="G134" s="61" t="s">
        <v>32</v>
      </c>
      <c r="H134" s="51" t="s">
        <v>2487</v>
      </c>
      <c r="I134" s="62">
        <v>2009</v>
      </c>
      <c r="J134" s="33">
        <v>39978</v>
      </c>
    </row>
    <row r="135" spans="1:10">
      <c r="A135" s="51" t="s">
        <v>2486</v>
      </c>
      <c r="B135" s="51" t="s">
        <v>716</v>
      </c>
      <c r="C135" s="51" t="s">
        <v>153</v>
      </c>
      <c r="D135" s="52">
        <v>28691</v>
      </c>
      <c r="E135" s="34">
        <f t="shared" si="10"/>
        <v>28</v>
      </c>
      <c r="F135" s="51">
        <v>9</v>
      </c>
      <c r="G135" s="61" t="s">
        <v>32</v>
      </c>
      <c r="H135" s="51" t="s">
        <v>2485</v>
      </c>
      <c r="I135" s="62">
        <v>2007</v>
      </c>
      <c r="J135" s="33">
        <v>39250</v>
      </c>
    </row>
    <row r="136" spans="1:10">
      <c r="A136" s="51" t="s">
        <v>2484</v>
      </c>
      <c r="B136" s="51" t="s">
        <v>394</v>
      </c>
      <c r="C136" s="51" t="s">
        <v>1151</v>
      </c>
      <c r="D136" s="52">
        <v>27540</v>
      </c>
      <c r="E136" s="34">
        <f t="shared" si="10"/>
        <v>35</v>
      </c>
      <c r="F136" s="51">
        <v>7</v>
      </c>
      <c r="G136" s="61" t="s">
        <v>32</v>
      </c>
      <c r="H136" s="51" t="s">
        <v>2360</v>
      </c>
      <c r="I136" s="62">
        <v>2010</v>
      </c>
      <c r="J136" s="33">
        <v>40342</v>
      </c>
    </row>
    <row r="137" spans="1:10">
      <c r="A137" s="51" t="s">
        <v>2483</v>
      </c>
      <c r="B137" s="51" t="s">
        <v>561</v>
      </c>
      <c r="C137" s="51" t="s">
        <v>257</v>
      </c>
      <c r="D137" s="52">
        <v>29315</v>
      </c>
      <c r="E137" s="34">
        <f t="shared" si="10"/>
        <v>28</v>
      </c>
      <c r="F137" s="51">
        <v>8</v>
      </c>
      <c r="G137" s="61" t="s">
        <v>32</v>
      </c>
      <c r="H137" s="51" t="s">
        <v>2470</v>
      </c>
      <c r="I137" s="62">
        <v>2008</v>
      </c>
      <c r="J137" s="33">
        <v>39614</v>
      </c>
    </row>
    <row r="138" spans="1:10">
      <c r="A138" s="51" t="s">
        <v>2482</v>
      </c>
      <c r="B138" s="51" t="s">
        <v>404</v>
      </c>
      <c r="C138" s="51" t="s">
        <v>1151</v>
      </c>
      <c r="D138" s="52">
        <v>27783</v>
      </c>
      <c r="E138" s="34">
        <f t="shared" si="10"/>
        <v>38</v>
      </c>
      <c r="F138" s="51">
        <v>10</v>
      </c>
      <c r="G138" s="61" t="s">
        <v>32</v>
      </c>
      <c r="H138" s="51" t="s">
        <v>2470</v>
      </c>
      <c r="I138" s="62">
        <v>2014</v>
      </c>
      <c r="J138" s="33">
        <v>41805</v>
      </c>
    </row>
    <row r="139" spans="1:10">
      <c r="A139" s="51" t="s">
        <v>4902</v>
      </c>
      <c r="B139" s="38" t="s">
        <v>616</v>
      </c>
      <c r="C139" s="38" t="s">
        <v>62</v>
      </c>
      <c r="D139" s="37">
        <v>25692</v>
      </c>
      <c r="E139" s="41">
        <v>51</v>
      </c>
      <c r="F139" s="38">
        <v>6</v>
      </c>
      <c r="G139" s="38" t="s">
        <v>32</v>
      </c>
      <c r="H139" s="65" t="s">
        <v>4903</v>
      </c>
      <c r="I139" s="50">
        <v>2021</v>
      </c>
      <c r="J139" s="33">
        <v>44444</v>
      </c>
    </row>
    <row r="140" spans="1:10">
      <c r="A140" s="51" t="s">
        <v>2481</v>
      </c>
      <c r="B140" s="51" t="s">
        <v>404</v>
      </c>
      <c r="C140" s="51" t="s">
        <v>1151</v>
      </c>
      <c r="D140" s="52">
        <v>27783</v>
      </c>
      <c r="E140" s="34">
        <f>ROUNDDOWN((J140-D140)/365.25, 0)</f>
        <v>34</v>
      </c>
      <c r="F140" s="51">
        <v>8</v>
      </c>
      <c r="G140" s="61" t="s">
        <v>32</v>
      </c>
      <c r="H140" s="51" t="s">
        <v>2360</v>
      </c>
      <c r="I140" s="62">
        <v>2010</v>
      </c>
      <c r="J140" s="33">
        <v>40342</v>
      </c>
    </row>
    <row r="141" spans="1:10">
      <c r="A141" s="51" t="s">
        <v>4732</v>
      </c>
      <c r="B141" s="51" t="s">
        <v>4949</v>
      </c>
      <c r="C141" s="51" t="s">
        <v>1151</v>
      </c>
      <c r="D141" s="52">
        <v>27540</v>
      </c>
      <c r="E141" s="34">
        <f t="shared" ref="E141:E156" si="11">ROUNDDOWN((J141-D141)/365.25, 0)</f>
        <v>45</v>
      </c>
      <c r="F141" s="51">
        <v>4</v>
      </c>
      <c r="G141" s="51" t="s">
        <v>4092</v>
      </c>
      <c r="H141" s="51" t="s">
        <v>4731</v>
      </c>
      <c r="I141" s="51">
        <v>2020</v>
      </c>
      <c r="J141" s="52">
        <v>44087</v>
      </c>
    </row>
    <row r="142" spans="1:10">
      <c r="A142" s="51" t="s">
        <v>2480</v>
      </c>
      <c r="B142" s="51" t="s">
        <v>256</v>
      </c>
      <c r="C142" s="51" t="s">
        <v>257</v>
      </c>
      <c r="D142" s="52">
        <v>26057</v>
      </c>
      <c r="E142" s="34">
        <f t="shared" si="11"/>
        <v>46</v>
      </c>
      <c r="F142" s="51">
        <v>6</v>
      </c>
      <c r="G142" s="61" t="s">
        <v>32</v>
      </c>
      <c r="H142" s="51" t="s">
        <v>2472</v>
      </c>
      <c r="I142" s="62">
        <v>2017</v>
      </c>
      <c r="J142" s="33">
        <v>42904</v>
      </c>
    </row>
    <row r="143" spans="1:10">
      <c r="A143" s="51" t="s">
        <v>2479</v>
      </c>
      <c r="B143" s="51" t="s">
        <v>111</v>
      </c>
      <c r="C143" s="51" t="s">
        <v>112</v>
      </c>
      <c r="D143" s="52">
        <v>20908</v>
      </c>
      <c r="E143" s="34">
        <f t="shared" si="11"/>
        <v>48</v>
      </c>
      <c r="F143" s="51">
        <v>8</v>
      </c>
      <c r="G143" s="61" t="s">
        <v>32</v>
      </c>
      <c r="H143" s="51" t="s">
        <v>2478</v>
      </c>
      <c r="I143" s="62">
        <v>2005</v>
      </c>
      <c r="J143" s="33">
        <v>38515</v>
      </c>
    </row>
    <row r="144" spans="1:10">
      <c r="A144" s="51" t="s">
        <v>2477</v>
      </c>
      <c r="B144" s="51" t="s">
        <v>637</v>
      </c>
      <c r="C144" s="51" t="s">
        <v>60</v>
      </c>
      <c r="D144" s="52">
        <v>22278</v>
      </c>
      <c r="E144" s="34">
        <f t="shared" si="11"/>
        <v>47</v>
      </c>
      <c r="F144" s="51">
        <v>9</v>
      </c>
      <c r="G144" s="61" t="s">
        <v>32</v>
      </c>
      <c r="H144" s="51" t="s">
        <v>2470</v>
      </c>
      <c r="I144" s="62">
        <v>2008</v>
      </c>
      <c r="J144" s="33">
        <v>39614</v>
      </c>
    </row>
    <row r="145" spans="1:10">
      <c r="A145" s="51" t="s">
        <v>4150</v>
      </c>
      <c r="B145" s="51" t="s">
        <v>118</v>
      </c>
      <c r="C145" s="51" t="s">
        <v>60</v>
      </c>
      <c r="D145" s="52">
        <v>19633</v>
      </c>
      <c r="E145" s="34">
        <f t="shared" si="11"/>
        <v>64</v>
      </c>
      <c r="F145" s="51">
        <v>7</v>
      </c>
      <c r="G145" s="61" t="s">
        <v>32</v>
      </c>
      <c r="H145" s="51" t="s">
        <v>2485</v>
      </c>
      <c r="I145" s="51">
        <v>2018</v>
      </c>
      <c r="J145" s="52">
        <v>43268</v>
      </c>
    </row>
    <row r="146" spans="1:10">
      <c r="A146" s="51" t="s">
        <v>2476</v>
      </c>
      <c r="B146" s="51" t="s">
        <v>379</v>
      </c>
      <c r="C146" s="51" t="s">
        <v>62</v>
      </c>
      <c r="D146" s="52">
        <v>25692</v>
      </c>
      <c r="E146" s="34">
        <f t="shared" si="11"/>
        <v>46</v>
      </c>
      <c r="F146" s="51">
        <v>10</v>
      </c>
      <c r="G146" s="61" t="s">
        <v>32</v>
      </c>
      <c r="H146" s="51" t="s">
        <v>2475</v>
      </c>
      <c r="I146" s="51">
        <v>2016</v>
      </c>
      <c r="J146" s="33">
        <v>42540</v>
      </c>
    </row>
    <row r="147" spans="1:10">
      <c r="A147" s="51" t="s">
        <v>2474</v>
      </c>
      <c r="B147" s="51" t="s">
        <v>637</v>
      </c>
      <c r="C147" s="51" t="s">
        <v>60</v>
      </c>
      <c r="D147" s="52">
        <v>22278</v>
      </c>
      <c r="E147" s="34">
        <f t="shared" si="11"/>
        <v>43</v>
      </c>
      <c r="F147" s="51">
        <v>8</v>
      </c>
      <c r="G147" s="61" t="s">
        <v>32</v>
      </c>
      <c r="H147" s="51" t="s">
        <v>2360</v>
      </c>
      <c r="I147" s="51">
        <v>2004</v>
      </c>
      <c r="J147" s="33">
        <v>38151</v>
      </c>
    </row>
    <row r="148" spans="1:10">
      <c r="A148" s="51" t="s">
        <v>2473</v>
      </c>
      <c r="B148" s="51" t="s">
        <v>301</v>
      </c>
      <c r="C148" s="51" t="s">
        <v>84</v>
      </c>
      <c r="D148" s="52">
        <v>13456</v>
      </c>
      <c r="E148" s="34">
        <f t="shared" si="11"/>
        <v>63</v>
      </c>
      <c r="F148" s="51">
        <v>4</v>
      </c>
      <c r="G148" s="61" t="s">
        <v>32</v>
      </c>
      <c r="H148" s="51" t="s">
        <v>2472</v>
      </c>
      <c r="I148" s="51">
        <v>2000</v>
      </c>
      <c r="J148" s="33">
        <v>36695</v>
      </c>
    </row>
    <row r="149" spans="1:10">
      <c r="A149" s="51" t="s">
        <v>2471</v>
      </c>
      <c r="B149" s="51" t="s">
        <v>111</v>
      </c>
      <c r="C149" s="51" t="s">
        <v>112</v>
      </c>
      <c r="D149" s="52">
        <v>20908</v>
      </c>
      <c r="E149" s="34">
        <f t="shared" si="11"/>
        <v>46</v>
      </c>
      <c r="F149" s="51">
        <v>3</v>
      </c>
      <c r="G149" s="61" t="s">
        <v>32</v>
      </c>
      <c r="H149" s="51" t="s">
        <v>2470</v>
      </c>
      <c r="I149" s="51">
        <v>2003</v>
      </c>
      <c r="J149" s="33">
        <v>37787</v>
      </c>
    </row>
    <row r="150" spans="1:10">
      <c r="A150" s="51" t="s">
        <v>4151</v>
      </c>
      <c r="B150" s="51" t="s">
        <v>256</v>
      </c>
      <c r="C150" s="51" t="s">
        <v>257</v>
      </c>
      <c r="D150" s="52">
        <v>26057</v>
      </c>
      <c r="E150" s="34">
        <f t="shared" si="11"/>
        <v>47</v>
      </c>
      <c r="F150" s="51">
        <v>8</v>
      </c>
      <c r="G150" s="61" t="s">
        <v>32</v>
      </c>
      <c r="H150" s="51" t="s">
        <v>2485</v>
      </c>
      <c r="I150" s="51">
        <v>2018</v>
      </c>
      <c r="J150" s="52">
        <v>43268</v>
      </c>
    </row>
    <row r="151" spans="1:10">
      <c r="A151" s="51" t="s">
        <v>2469</v>
      </c>
      <c r="B151" s="51" t="s">
        <v>111</v>
      </c>
      <c r="C151" s="51" t="s">
        <v>112</v>
      </c>
      <c r="D151" s="52">
        <v>20908</v>
      </c>
      <c r="E151" s="34">
        <f t="shared" si="11"/>
        <v>39</v>
      </c>
      <c r="F151" s="51">
        <v>5</v>
      </c>
      <c r="G151" s="61" t="s">
        <v>32</v>
      </c>
      <c r="H151" s="51" t="s">
        <v>2360</v>
      </c>
      <c r="I151" s="51">
        <v>1996</v>
      </c>
      <c r="J151" s="33">
        <v>35229</v>
      </c>
    </row>
    <row r="152" spans="1:10">
      <c r="A152" s="51" t="s">
        <v>4482</v>
      </c>
      <c r="B152" s="30" t="s">
        <v>4400</v>
      </c>
      <c r="C152" s="30" t="s">
        <v>4399</v>
      </c>
      <c r="D152" s="33">
        <v>28700</v>
      </c>
      <c r="E152" s="34">
        <f t="shared" si="11"/>
        <v>41</v>
      </c>
      <c r="F152" s="51">
        <v>4</v>
      </c>
      <c r="G152" s="38" t="s">
        <v>69</v>
      </c>
      <c r="H152" s="36" t="s">
        <v>4488</v>
      </c>
      <c r="I152" s="30">
        <v>2020</v>
      </c>
      <c r="J152" s="33">
        <v>43846</v>
      </c>
    </row>
    <row r="153" spans="1:10">
      <c r="A153" s="51" t="s">
        <v>2468</v>
      </c>
      <c r="B153" s="51" t="s">
        <v>404</v>
      </c>
      <c r="C153" s="51" t="s">
        <v>1151</v>
      </c>
      <c r="D153" s="52">
        <v>27783</v>
      </c>
      <c r="E153" s="34">
        <f t="shared" si="11"/>
        <v>37</v>
      </c>
      <c r="F153" s="51">
        <v>10</v>
      </c>
      <c r="G153" s="61" t="s">
        <v>32</v>
      </c>
      <c r="H153" s="51" t="s">
        <v>2355</v>
      </c>
      <c r="I153" s="51">
        <v>2013</v>
      </c>
      <c r="J153" s="33">
        <v>41441</v>
      </c>
    </row>
    <row r="154" spans="1:10">
      <c r="A154" s="51" t="s">
        <v>2467</v>
      </c>
      <c r="B154" s="51" t="s">
        <v>404</v>
      </c>
      <c r="C154" s="51" t="s">
        <v>1151</v>
      </c>
      <c r="D154" s="52">
        <v>27783</v>
      </c>
      <c r="E154" s="34">
        <f t="shared" si="11"/>
        <v>33</v>
      </c>
      <c r="F154" s="51">
        <v>8</v>
      </c>
      <c r="G154" s="61" t="s">
        <v>32</v>
      </c>
      <c r="H154" s="51" t="s">
        <v>2358</v>
      </c>
      <c r="I154" s="51">
        <v>2009</v>
      </c>
      <c r="J154" s="33">
        <v>39978</v>
      </c>
    </row>
    <row r="155" spans="1:10">
      <c r="A155" s="51" t="s">
        <v>2466</v>
      </c>
      <c r="B155" s="51" t="s">
        <v>637</v>
      </c>
      <c r="C155" s="51" t="s">
        <v>60</v>
      </c>
      <c r="D155" s="52">
        <v>22278</v>
      </c>
      <c r="E155" s="34">
        <f t="shared" si="11"/>
        <v>46</v>
      </c>
      <c r="F155" s="51">
        <v>10</v>
      </c>
      <c r="G155" s="61" t="s">
        <v>32</v>
      </c>
      <c r="H155" s="51" t="s">
        <v>2461</v>
      </c>
      <c r="I155" s="51">
        <v>2007</v>
      </c>
      <c r="J155" s="33">
        <v>39250</v>
      </c>
    </row>
    <row r="156" spans="1:10">
      <c r="A156" s="51" t="s">
        <v>2465</v>
      </c>
      <c r="B156" s="51" t="s">
        <v>353</v>
      </c>
      <c r="C156" s="51" t="s">
        <v>906</v>
      </c>
      <c r="D156" s="52">
        <v>27788</v>
      </c>
      <c r="E156" s="34">
        <f t="shared" si="11"/>
        <v>29</v>
      </c>
      <c r="F156" s="51">
        <v>6</v>
      </c>
      <c r="G156" s="61" t="s">
        <v>32</v>
      </c>
      <c r="H156" s="51" t="s">
        <v>2457</v>
      </c>
      <c r="I156" s="51">
        <v>2005</v>
      </c>
      <c r="J156" s="33">
        <v>38515</v>
      </c>
    </row>
    <row r="157" spans="1:10">
      <c r="A157" s="51" t="s">
        <v>4904</v>
      </c>
      <c r="B157" s="38" t="s">
        <v>394</v>
      </c>
      <c r="C157" s="38" t="s">
        <v>1151</v>
      </c>
      <c r="D157" s="37">
        <v>27540</v>
      </c>
      <c r="E157" s="41">
        <v>46</v>
      </c>
      <c r="F157" s="38">
        <v>7</v>
      </c>
      <c r="G157" s="38" t="s">
        <v>32</v>
      </c>
      <c r="H157" s="30" t="s">
        <v>4905</v>
      </c>
      <c r="I157" s="66">
        <v>2021</v>
      </c>
      <c r="J157" s="33">
        <v>44444</v>
      </c>
    </row>
    <row r="158" spans="1:10">
      <c r="A158" s="51" t="s">
        <v>2464</v>
      </c>
      <c r="B158" s="51" t="s">
        <v>2207</v>
      </c>
      <c r="C158" s="51" t="s">
        <v>1151</v>
      </c>
      <c r="D158" s="52">
        <v>27783</v>
      </c>
      <c r="E158" s="34">
        <f t="shared" ref="E158:E164" si="12">ROUNDDOWN((J158-D158)/365.25, 0)</f>
        <v>40</v>
      </c>
      <c r="F158" s="51">
        <v>7</v>
      </c>
      <c r="G158" s="61" t="s">
        <v>32</v>
      </c>
      <c r="H158" s="51" t="s">
        <v>2455</v>
      </c>
      <c r="I158" s="51">
        <v>2016</v>
      </c>
      <c r="J158" s="33">
        <v>42540</v>
      </c>
    </row>
    <row r="159" spans="1:10">
      <c r="A159" s="51" t="s">
        <v>2463</v>
      </c>
      <c r="B159" s="51" t="s">
        <v>402</v>
      </c>
      <c r="C159" s="51" t="s">
        <v>223</v>
      </c>
      <c r="D159" s="52">
        <v>23419</v>
      </c>
      <c r="E159" s="34">
        <f t="shared" si="12"/>
        <v>34</v>
      </c>
      <c r="F159" s="51">
        <v>5</v>
      </c>
      <c r="G159" s="61" t="s">
        <v>32</v>
      </c>
      <c r="H159" s="51" t="s">
        <v>2459</v>
      </c>
      <c r="I159" s="51">
        <v>1998</v>
      </c>
      <c r="J159" s="33">
        <v>35959</v>
      </c>
    </row>
    <row r="160" spans="1:10">
      <c r="A160" s="51" t="s">
        <v>2462</v>
      </c>
      <c r="B160" s="51" t="s">
        <v>294</v>
      </c>
      <c r="C160" s="51" t="s">
        <v>84</v>
      </c>
      <c r="D160" s="52">
        <v>19198</v>
      </c>
      <c r="E160" s="34">
        <f t="shared" si="12"/>
        <v>59</v>
      </c>
      <c r="F160" s="51">
        <v>9</v>
      </c>
      <c r="G160" s="61" t="s">
        <v>32</v>
      </c>
      <c r="H160" s="51" t="s">
        <v>2461</v>
      </c>
      <c r="I160" s="51">
        <v>2012</v>
      </c>
      <c r="J160" s="33">
        <v>41077</v>
      </c>
    </row>
    <row r="161" spans="1:10">
      <c r="A161" s="51" t="s">
        <v>2460</v>
      </c>
      <c r="B161" s="51" t="s">
        <v>2409</v>
      </c>
      <c r="C161" s="51" t="s">
        <v>59</v>
      </c>
      <c r="D161" s="52">
        <v>26799</v>
      </c>
      <c r="E161" s="34">
        <f t="shared" si="12"/>
        <v>31</v>
      </c>
      <c r="F161" s="51">
        <v>7</v>
      </c>
      <c r="G161" s="61" t="s">
        <v>32</v>
      </c>
      <c r="H161" s="51" t="s">
        <v>2459</v>
      </c>
      <c r="I161" s="51">
        <v>2004</v>
      </c>
      <c r="J161" s="33">
        <v>38151</v>
      </c>
    </row>
    <row r="162" spans="1:10">
      <c r="A162" s="51" t="s">
        <v>2458</v>
      </c>
      <c r="B162" s="51" t="s">
        <v>632</v>
      </c>
      <c r="C162" s="51" t="s">
        <v>58</v>
      </c>
      <c r="D162" s="52">
        <v>28291</v>
      </c>
      <c r="E162" s="34">
        <f t="shared" si="12"/>
        <v>33</v>
      </c>
      <c r="F162" s="51">
        <v>10</v>
      </c>
      <c r="G162" s="61" t="s">
        <v>32</v>
      </c>
      <c r="H162" s="51" t="s">
        <v>2457</v>
      </c>
      <c r="I162" s="51">
        <v>2011</v>
      </c>
      <c r="J162" s="33">
        <v>40706</v>
      </c>
    </row>
    <row r="163" spans="1:10">
      <c r="A163" s="51" t="s">
        <v>4152</v>
      </c>
      <c r="B163" s="51" t="s">
        <v>394</v>
      </c>
      <c r="C163" s="51" t="s">
        <v>1151</v>
      </c>
      <c r="D163" s="52">
        <v>27540</v>
      </c>
      <c r="E163" s="34">
        <f t="shared" si="12"/>
        <v>43</v>
      </c>
      <c r="F163" s="51">
        <v>9</v>
      </c>
      <c r="G163" s="61" t="s">
        <v>32</v>
      </c>
      <c r="H163" s="51" t="s">
        <v>2461</v>
      </c>
      <c r="I163" s="51">
        <v>2018</v>
      </c>
      <c r="J163" s="52">
        <v>43268</v>
      </c>
    </row>
    <row r="164" spans="1:10">
      <c r="A164" s="51" t="s">
        <v>2456</v>
      </c>
      <c r="B164" s="51" t="s">
        <v>2183</v>
      </c>
      <c r="C164" s="51" t="s">
        <v>443</v>
      </c>
      <c r="D164" s="52">
        <v>29486</v>
      </c>
      <c r="E164" s="34">
        <f t="shared" si="12"/>
        <v>35</v>
      </c>
      <c r="F164" s="51">
        <v>8</v>
      </c>
      <c r="G164" s="61" t="s">
        <v>32</v>
      </c>
      <c r="H164" s="51" t="s">
        <v>2455</v>
      </c>
      <c r="I164" s="62">
        <v>2016</v>
      </c>
      <c r="J164" s="33">
        <v>42540</v>
      </c>
    </row>
    <row r="165" spans="1:10">
      <c r="A165" s="51" t="s">
        <v>4483</v>
      </c>
      <c r="B165" s="38" t="s">
        <v>1133</v>
      </c>
      <c r="C165" s="38" t="s">
        <v>491</v>
      </c>
      <c r="D165" s="37">
        <v>24050</v>
      </c>
      <c r="E165" s="41">
        <v>54</v>
      </c>
      <c r="F165" s="38">
        <v>3</v>
      </c>
      <c r="G165" s="38" t="s">
        <v>69</v>
      </c>
      <c r="H165" s="38" t="s">
        <v>4484</v>
      </c>
      <c r="I165" s="38">
        <v>2020</v>
      </c>
      <c r="J165" s="33">
        <v>43846</v>
      </c>
    </row>
    <row r="166" spans="1:10">
      <c r="A166" s="51" t="s">
        <v>2454</v>
      </c>
      <c r="B166" s="51" t="s">
        <v>586</v>
      </c>
      <c r="C166" s="51" t="s">
        <v>5167</v>
      </c>
      <c r="D166" s="52">
        <v>27638</v>
      </c>
      <c r="E166" s="34">
        <f t="shared" ref="E166:E189" si="13">ROUNDDOWN((J166-D166)/365.25, 0)</f>
        <v>38</v>
      </c>
      <c r="F166" s="51">
        <v>11</v>
      </c>
      <c r="G166" s="61" t="s">
        <v>32</v>
      </c>
      <c r="H166" s="51" t="s">
        <v>2445</v>
      </c>
      <c r="I166" s="62">
        <v>2014</v>
      </c>
      <c r="J166" s="33">
        <v>41805</v>
      </c>
    </row>
    <row r="167" spans="1:10">
      <c r="A167" s="51" t="s">
        <v>2453</v>
      </c>
      <c r="B167" s="51" t="s">
        <v>2409</v>
      </c>
      <c r="C167" s="51" t="s">
        <v>59</v>
      </c>
      <c r="D167" s="52">
        <v>26799</v>
      </c>
      <c r="E167" s="34">
        <f t="shared" si="13"/>
        <v>32</v>
      </c>
      <c r="F167" s="51">
        <v>9</v>
      </c>
      <c r="G167" s="61" t="s">
        <v>32</v>
      </c>
      <c r="H167" s="51" t="s">
        <v>2435</v>
      </c>
      <c r="I167" s="62">
        <v>2005</v>
      </c>
      <c r="J167" s="33">
        <v>38515</v>
      </c>
    </row>
    <row r="168" spans="1:10">
      <c r="A168" s="51" t="s">
        <v>2452</v>
      </c>
      <c r="B168" s="51" t="s">
        <v>620</v>
      </c>
      <c r="C168" s="51" t="s">
        <v>621</v>
      </c>
      <c r="D168" s="52">
        <v>28704</v>
      </c>
      <c r="E168" s="34">
        <f t="shared" si="13"/>
        <v>33</v>
      </c>
      <c r="F168" s="51">
        <v>8</v>
      </c>
      <c r="G168" s="61" t="s">
        <v>32</v>
      </c>
      <c r="H168" s="51" t="s">
        <v>2451</v>
      </c>
      <c r="I168" s="62">
        <v>2012</v>
      </c>
      <c r="J168" s="33">
        <v>41077</v>
      </c>
    </row>
    <row r="169" spans="1:10">
      <c r="A169" s="51" t="s">
        <v>2450</v>
      </c>
      <c r="B169" s="51" t="s">
        <v>511</v>
      </c>
      <c r="C169" s="51" t="s">
        <v>61</v>
      </c>
      <c r="D169" s="52">
        <v>26500</v>
      </c>
      <c r="E169" s="34">
        <f t="shared" si="13"/>
        <v>44</v>
      </c>
      <c r="F169" s="51">
        <v>9</v>
      </c>
      <c r="G169" s="61" t="s">
        <v>32</v>
      </c>
      <c r="H169" s="51" t="s">
        <v>2442</v>
      </c>
      <c r="I169" s="62">
        <v>2017</v>
      </c>
      <c r="J169" s="33">
        <v>42904</v>
      </c>
    </row>
    <row r="170" spans="1:10">
      <c r="A170" s="51" t="s">
        <v>4953</v>
      </c>
      <c r="B170" s="51" t="s">
        <v>18</v>
      </c>
      <c r="C170" s="51" t="s">
        <v>61</v>
      </c>
      <c r="D170" s="52">
        <v>14166</v>
      </c>
      <c r="E170" s="34">
        <f t="shared" si="13"/>
        <v>65</v>
      </c>
      <c r="F170" s="51">
        <v>10</v>
      </c>
      <c r="G170" s="61" t="s">
        <v>32</v>
      </c>
      <c r="H170" s="51" t="s">
        <v>2449</v>
      </c>
      <c r="I170" s="62">
        <v>2004</v>
      </c>
      <c r="J170" s="33">
        <v>38151</v>
      </c>
    </row>
    <row r="171" spans="1:10">
      <c r="A171" s="51" t="s">
        <v>2448</v>
      </c>
      <c r="B171" s="51" t="s">
        <v>394</v>
      </c>
      <c r="C171" s="51" t="s">
        <v>1151</v>
      </c>
      <c r="D171" s="52">
        <v>27540</v>
      </c>
      <c r="E171" s="34">
        <f t="shared" si="13"/>
        <v>30</v>
      </c>
      <c r="F171" s="51">
        <v>11</v>
      </c>
      <c r="G171" s="61" t="s">
        <v>32</v>
      </c>
      <c r="H171" s="51" t="s">
        <v>2435</v>
      </c>
      <c r="I171" s="62">
        <v>2005</v>
      </c>
      <c r="J171" s="33">
        <v>38515</v>
      </c>
    </row>
    <row r="172" spans="1:10">
      <c r="A172" s="51" t="s">
        <v>4954</v>
      </c>
      <c r="B172" s="51" t="s">
        <v>394</v>
      </c>
      <c r="C172" s="51" t="s">
        <v>1151</v>
      </c>
      <c r="D172" s="52">
        <v>27540</v>
      </c>
      <c r="E172" s="34">
        <f t="shared" si="13"/>
        <v>38</v>
      </c>
      <c r="F172" s="51">
        <v>11</v>
      </c>
      <c r="G172" s="61" t="s">
        <v>32</v>
      </c>
      <c r="H172" s="51" t="s">
        <v>2447</v>
      </c>
      <c r="I172" s="62">
        <v>2013</v>
      </c>
      <c r="J172" s="33">
        <v>41441</v>
      </c>
    </row>
    <row r="173" spans="1:10">
      <c r="A173" s="51" t="s">
        <v>2446</v>
      </c>
      <c r="B173" s="51" t="s">
        <v>394</v>
      </c>
      <c r="C173" s="51" t="s">
        <v>1151</v>
      </c>
      <c r="D173" s="52">
        <v>27540</v>
      </c>
      <c r="E173" s="34">
        <f t="shared" si="13"/>
        <v>33</v>
      </c>
      <c r="F173" s="51">
        <v>10</v>
      </c>
      <c r="G173" s="61" t="s">
        <v>32</v>
      </c>
      <c r="H173" s="51" t="s">
        <v>2445</v>
      </c>
      <c r="I173" s="62">
        <v>2008</v>
      </c>
      <c r="J173" s="33">
        <v>39614</v>
      </c>
    </row>
    <row r="174" spans="1:10">
      <c r="A174" s="51" t="s">
        <v>2444</v>
      </c>
      <c r="B174" s="51" t="s">
        <v>90</v>
      </c>
      <c r="C174" s="51" t="s">
        <v>91</v>
      </c>
      <c r="D174" s="52">
        <v>15662</v>
      </c>
      <c r="E174" s="34">
        <f t="shared" si="13"/>
        <v>54</v>
      </c>
      <c r="F174" s="51">
        <v>3</v>
      </c>
      <c r="G174" s="61" t="s">
        <v>32</v>
      </c>
      <c r="H174" s="51" t="s">
        <v>2435</v>
      </c>
      <c r="I174" s="62">
        <v>1997</v>
      </c>
      <c r="J174" s="33">
        <v>35593</v>
      </c>
    </row>
    <row r="175" spans="1:10">
      <c r="A175" s="51" t="s">
        <v>2443</v>
      </c>
      <c r="B175" s="51" t="s">
        <v>506</v>
      </c>
      <c r="C175" s="51" t="s">
        <v>61</v>
      </c>
      <c r="D175" s="52">
        <v>23978</v>
      </c>
      <c r="E175" s="34">
        <f t="shared" si="13"/>
        <v>51</v>
      </c>
      <c r="F175" s="51">
        <v>7</v>
      </c>
      <c r="G175" s="51" t="s">
        <v>32</v>
      </c>
      <c r="H175" s="51" t="s">
        <v>2442</v>
      </c>
      <c r="I175" s="62">
        <v>2017</v>
      </c>
      <c r="J175" s="33">
        <v>42904</v>
      </c>
    </row>
    <row r="176" spans="1:10">
      <c r="A176" s="51" t="s">
        <v>2441</v>
      </c>
      <c r="B176" s="51" t="s">
        <v>394</v>
      </c>
      <c r="C176" s="51" t="s">
        <v>1151</v>
      </c>
      <c r="D176" s="52">
        <v>27540</v>
      </c>
      <c r="E176" s="34">
        <f t="shared" si="13"/>
        <v>36</v>
      </c>
      <c r="F176" s="51">
        <v>9</v>
      </c>
      <c r="G176" s="61" t="s">
        <v>32</v>
      </c>
      <c r="H176" s="51" t="s">
        <v>2435</v>
      </c>
      <c r="I176" s="62">
        <v>2011</v>
      </c>
      <c r="J176" s="33">
        <v>40706</v>
      </c>
    </row>
    <row r="177" spans="1:10">
      <c r="A177" s="51" t="s">
        <v>2440</v>
      </c>
      <c r="B177" s="51" t="s">
        <v>2207</v>
      </c>
      <c r="C177" s="51" t="s">
        <v>1151</v>
      </c>
      <c r="D177" s="52">
        <v>27783</v>
      </c>
      <c r="E177" s="34">
        <f t="shared" si="13"/>
        <v>39</v>
      </c>
      <c r="F177" s="51">
        <v>11</v>
      </c>
      <c r="G177" s="61" t="s">
        <v>32</v>
      </c>
      <c r="H177" s="51" t="s">
        <v>2439</v>
      </c>
      <c r="I177" s="62">
        <v>2015</v>
      </c>
      <c r="J177" s="33">
        <v>42169</v>
      </c>
    </row>
    <row r="178" spans="1:10">
      <c r="A178" s="51" t="s">
        <v>2438</v>
      </c>
      <c r="B178" s="51" t="s">
        <v>2409</v>
      </c>
      <c r="C178" s="51" t="s">
        <v>59</v>
      </c>
      <c r="D178" s="52">
        <v>26799</v>
      </c>
      <c r="E178" s="34">
        <f t="shared" si="13"/>
        <v>33</v>
      </c>
      <c r="F178" s="51">
        <v>12</v>
      </c>
      <c r="G178" s="61" t="s">
        <v>32</v>
      </c>
      <c r="H178" s="51" t="s">
        <v>2437</v>
      </c>
      <c r="I178" s="62">
        <v>2006</v>
      </c>
      <c r="J178" s="33">
        <v>38879</v>
      </c>
    </row>
    <row r="179" spans="1:10">
      <c r="A179" s="51" t="s">
        <v>2436</v>
      </c>
      <c r="B179" s="51" t="s">
        <v>637</v>
      </c>
      <c r="C179" s="51" t="s">
        <v>60</v>
      </c>
      <c r="D179" s="52">
        <v>22278</v>
      </c>
      <c r="E179" s="34">
        <f t="shared" si="13"/>
        <v>44</v>
      </c>
      <c r="F179" s="51">
        <v>10</v>
      </c>
      <c r="G179" s="61" t="s">
        <v>32</v>
      </c>
      <c r="H179" s="51" t="s">
        <v>2435</v>
      </c>
      <c r="I179" s="62">
        <v>2005</v>
      </c>
      <c r="J179" s="33">
        <v>38515</v>
      </c>
    </row>
    <row r="180" spans="1:10">
      <c r="A180" s="51" t="s">
        <v>2434</v>
      </c>
      <c r="B180" s="51" t="s">
        <v>394</v>
      </c>
      <c r="C180" s="51" t="s">
        <v>1151</v>
      </c>
      <c r="D180" s="52">
        <v>27540</v>
      </c>
      <c r="E180" s="34">
        <f t="shared" si="13"/>
        <v>40</v>
      </c>
      <c r="F180" s="51">
        <v>10</v>
      </c>
      <c r="G180" s="61" t="s">
        <v>32</v>
      </c>
      <c r="H180" s="51" t="s">
        <v>2433</v>
      </c>
      <c r="I180" s="62">
        <v>2015</v>
      </c>
      <c r="J180" s="33">
        <v>42169</v>
      </c>
    </row>
    <row r="181" spans="1:10">
      <c r="A181" s="51" t="s">
        <v>2432</v>
      </c>
      <c r="B181" s="51" t="s">
        <v>637</v>
      </c>
      <c r="C181" s="51" t="s">
        <v>60</v>
      </c>
      <c r="D181" s="52">
        <v>22278</v>
      </c>
      <c r="E181" s="34">
        <f t="shared" si="13"/>
        <v>45</v>
      </c>
      <c r="F181" s="51">
        <v>13</v>
      </c>
      <c r="G181" s="61" t="s">
        <v>32</v>
      </c>
      <c r="H181" s="51" t="s">
        <v>2351</v>
      </c>
      <c r="I181" s="62">
        <v>2006</v>
      </c>
      <c r="J181" s="33">
        <v>38879</v>
      </c>
    </row>
    <row r="182" spans="1:10">
      <c r="A182" s="51" t="s">
        <v>2431</v>
      </c>
      <c r="B182" s="51" t="s">
        <v>402</v>
      </c>
      <c r="C182" s="51" t="s">
        <v>223</v>
      </c>
      <c r="D182" s="52">
        <v>23419</v>
      </c>
      <c r="E182" s="34">
        <f t="shared" si="13"/>
        <v>33</v>
      </c>
      <c r="F182" s="51">
        <v>3</v>
      </c>
      <c r="G182" s="61" t="s">
        <v>32</v>
      </c>
      <c r="H182" s="51" t="s">
        <v>2429</v>
      </c>
      <c r="I182" s="62">
        <v>1997</v>
      </c>
      <c r="J182" s="33">
        <v>35593</v>
      </c>
    </row>
    <row r="183" spans="1:10">
      <c r="A183" s="51" t="s">
        <v>4274</v>
      </c>
      <c r="B183" s="30" t="s">
        <v>468</v>
      </c>
      <c r="C183" s="30" t="s">
        <v>257</v>
      </c>
      <c r="D183" s="33">
        <v>24722</v>
      </c>
      <c r="E183" s="34">
        <f t="shared" si="13"/>
        <v>51</v>
      </c>
      <c r="F183" s="30">
        <v>8</v>
      </c>
      <c r="G183" s="30" t="s">
        <v>32</v>
      </c>
      <c r="H183" s="51" t="s">
        <v>2726</v>
      </c>
      <c r="I183" s="51">
        <v>2019</v>
      </c>
      <c r="J183" s="52">
        <v>43632</v>
      </c>
    </row>
    <row r="184" spans="1:10">
      <c r="A184" s="51" t="s">
        <v>2430</v>
      </c>
      <c r="B184" s="51" t="s">
        <v>226</v>
      </c>
      <c r="C184" s="51" t="s">
        <v>1151</v>
      </c>
      <c r="D184" s="52">
        <v>26779</v>
      </c>
      <c r="E184" s="34">
        <f t="shared" si="13"/>
        <v>32</v>
      </c>
      <c r="F184" s="51">
        <v>12</v>
      </c>
      <c r="G184" s="61" t="s">
        <v>32</v>
      </c>
      <c r="H184" s="51" t="s">
        <v>2429</v>
      </c>
      <c r="I184" s="62">
        <v>2005</v>
      </c>
      <c r="J184" s="33">
        <v>38515</v>
      </c>
    </row>
    <row r="185" spans="1:10">
      <c r="A185" s="51" t="s">
        <v>2428</v>
      </c>
      <c r="B185" s="51" t="s">
        <v>308</v>
      </c>
      <c r="C185" s="51" t="s">
        <v>309</v>
      </c>
      <c r="D185" s="52">
        <v>26454</v>
      </c>
      <c r="E185" s="34">
        <f t="shared" si="13"/>
        <v>36</v>
      </c>
      <c r="F185" s="51">
        <v>13</v>
      </c>
      <c r="G185" s="61" t="s">
        <v>32</v>
      </c>
      <c r="H185" s="51" t="s">
        <v>2427</v>
      </c>
      <c r="I185" s="62">
        <v>2008</v>
      </c>
      <c r="J185" s="33">
        <v>39614</v>
      </c>
    </row>
    <row r="186" spans="1:10">
      <c r="A186" s="51" t="s">
        <v>2426</v>
      </c>
      <c r="B186" s="51" t="s">
        <v>632</v>
      </c>
      <c r="C186" s="51" t="s">
        <v>58</v>
      </c>
      <c r="D186" s="52">
        <v>28291</v>
      </c>
      <c r="E186" s="34">
        <f t="shared" si="13"/>
        <v>32</v>
      </c>
      <c r="F186" s="51">
        <v>10</v>
      </c>
      <c r="G186" s="61" t="s">
        <v>32</v>
      </c>
      <c r="H186" s="51" t="s">
        <v>2353</v>
      </c>
      <c r="I186" s="62">
        <v>2010</v>
      </c>
      <c r="J186" s="33">
        <v>40342</v>
      </c>
    </row>
    <row r="187" spans="1:10">
      <c r="A187" s="51" t="s">
        <v>2425</v>
      </c>
      <c r="B187" s="51" t="s">
        <v>2207</v>
      </c>
      <c r="C187" s="51" t="s">
        <v>1151</v>
      </c>
      <c r="D187" s="52">
        <v>27783</v>
      </c>
      <c r="E187" s="34">
        <f t="shared" si="13"/>
        <v>36</v>
      </c>
      <c r="F187" s="51">
        <v>10</v>
      </c>
      <c r="G187" s="61" t="s">
        <v>32</v>
      </c>
      <c r="H187" s="51" t="s">
        <v>2424</v>
      </c>
      <c r="I187" s="62">
        <v>2012</v>
      </c>
      <c r="J187" s="33">
        <v>41077</v>
      </c>
    </row>
    <row r="188" spans="1:10">
      <c r="A188" s="51" t="s">
        <v>2423</v>
      </c>
      <c r="B188" s="51" t="s">
        <v>394</v>
      </c>
      <c r="C188" s="51" t="s">
        <v>1151</v>
      </c>
      <c r="D188" s="52">
        <v>27540</v>
      </c>
      <c r="E188" s="34">
        <f t="shared" si="13"/>
        <v>41</v>
      </c>
      <c r="F188" s="51">
        <v>9</v>
      </c>
      <c r="G188" s="61" t="s">
        <v>32</v>
      </c>
      <c r="H188" s="51" t="s">
        <v>2422</v>
      </c>
      <c r="I188" s="62">
        <v>2016</v>
      </c>
      <c r="J188" s="33">
        <v>42540</v>
      </c>
    </row>
    <row r="189" spans="1:10">
      <c r="A189" s="51" t="s">
        <v>2421</v>
      </c>
      <c r="B189" s="51" t="s">
        <v>637</v>
      </c>
      <c r="C189" s="51" t="s">
        <v>60</v>
      </c>
      <c r="D189" s="52">
        <v>22278</v>
      </c>
      <c r="E189" s="34">
        <f t="shared" si="13"/>
        <v>42</v>
      </c>
      <c r="F189" s="51">
        <v>5</v>
      </c>
      <c r="G189" s="61" t="s">
        <v>32</v>
      </c>
      <c r="H189" s="51" t="s">
        <v>2420</v>
      </c>
      <c r="I189" s="62">
        <v>2003</v>
      </c>
      <c r="J189" s="33">
        <v>37787</v>
      </c>
    </row>
    <row r="190" spans="1:10">
      <c r="A190" s="51" t="s">
        <v>4490</v>
      </c>
      <c r="B190" s="38" t="s">
        <v>4213</v>
      </c>
      <c r="C190" s="38" t="s">
        <v>1260</v>
      </c>
      <c r="D190" s="37">
        <v>30339</v>
      </c>
      <c r="E190" s="38">
        <v>37</v>
      </c>
      <c r="F190" s="51">
        <v>6</v>
      </c>
      <c r="G190" s="30" t="s">
        <v>69</v>
      </c>
      <c r="H190" s="30" t="s">
        <v>4491</v>
      </c>
      <c r="I190" s="30">
        <v>2020</v>
      </c>
      <c r="J190" s="33">
        <v>43846</v>
      </c>
    </row>
    <row r="191" spans="1:10">
      <c r="A191" s="51" t="s">
        <v>4738</v>
      </c>
      <c r="B191" s="30" t="s">
        <v>4692</v>
      </c>
      <c r="C191" s="30" t="s">
        <v>153</v>
      </c>
      <c r="D191" s="33">
        <v>27092</v>
      </c>
      <c r="E191" s="34">
        <v>46</v>
      </c>
      <c r="F191" s="30">
        <v>5</v>
      </c>
      <c r="G191" s="30" t="s">
        <v>4092</v>
      </c>
      <c r="H191" s="30" t="s">
        <v>4739</v>
      </c>
      <c r="I191" s="30">
        <v>2020</v>
      </c>
      <c r="J191" s="33">
        <v>44087</v>
      </c>
    </row>
    <row r="192" spans="1:10">
      <c r="A192" s="51" t="s">
        <v>2419</v>
      </c>
      <c r="B192" s="51" t="s">
        <v>2418</v>
      </c>
      <c r="C192" s="51" t="s">
        <v>1151</v>
      </c>
      <c r="D192" s="52">
        <v>27540</v>
      </c>
      <c r="E192" s="34">
        <f t="shared" ref="E192:E200" si="14">ROUNDDOWN((J192-D192)/365.25, 0)</f>
        <v>37</v>
      </c>
      <c r="F192" s="51">
        <v>11</v>
      </c>
      <c r="G192" s="61" t="s">
        <v>32</v>
      </c>
      <c r="H192" s="51" t="s">
        <v>2417</v>
      </c>
      <c r="I192" s="51">
        <v>2012</v>
      </c>
      <c r="J192" s="33">
        <v>41077</v>
      </c>
    </row>
    <row r="193" spans="1:10">
      <c r="A193" s="51" t="s">
        <v>4494</v>
      </c>
      <c r="B193" s="30" t="s">
        <v>4333</v>
      </c>
      <c r="C193" s="30" t="s">
        <v>57</v>
      </c>
      <c r="D193" s="33">
        <v>20695</v>
      </c>
      <c r="E193" s="34">
        <f t="shared" si="14"/>
        <v>63</v>
      </c>
      <c r="F193" s="61">
        <v>7</v>
      </c>
      <c r="G193" s="30" t="s">
        <v>69</v>
      </c>
      <c r="H193" s="30" t="s">
        <v>4491</v>
      </c>
      <c r="I193" s="30">
        <v>2020</v>
      </c>
      <c r="J193" s="33">
        <v>43846</v>
      </c>
    </row>
    <row r="194" spans="1:10">
      <c r="A194" s="51" t="s">
        <v>2416</v>
      </c>
      <c r="B194" s="51" t="s">
        <v>2207</v>
      </c>
      <c r="C194" s="51" t="s">
        <v>1151</v>
      </c>
      <c r="D194" s="52">
        <v>27783</v>
      </c>
      <c r="E194" s="34">
        <f t="shared" si="14"/>
        <v>32</v>
      </c>
      <c r="F194" s="51">
        <v>12</v>
      </c>
      <c r="G194" s="61" t="s">
        <v>32</v>
      </c>
      <c r="H194" s="51" t="s">
        <v>2415</v>
      </c>
      <c r="I194" s="62">
        <v>2008</v>
      </c>
      <c r="J194" s="33">
        <v>39614</v>
      </c>
    </row>
    <row r="195" spans="1:10">
      <c r="A195" s="51" t="s">
        <v>2414</v>
      </c>
      <c r="B195" s="51" t="s">
        <v>394</v>
      </c>
      <c r="C195" s="51" t="s">
        <v>1151</v>
      </c>
      <c r="D195" s="52">
        <v>27540</v>
      </c>
      <c r="E195" s="34">
        <f t="shared" si="14"/>
        <v>42</v>
      </c>
      <c r="F195" s="51">
        <v>10</v>
      </c>
      <c r="G195" s="61" t="s">
        <v>32</v>
      </c>
      <c r="H195" s="51" t="s">
        <v>2413</v>
      </c>
      <c r="I195" s="62">
        <v>2017</v>
      </c>
      <c r="J195" s="33">
        <v>42904</v>
      </c>
    </row>
    <row r="196" spans="1:10">
      <c r="A196" s="51" t="s">
        <v>2412</v>
      </c>
      <c r="B196" s="51" t="s">
        <v>632</v>
      </c>
      <c r="C196" s="51" t="s">
        <v>58</v>
      </c>
      <c r="D196" s="52">
        <v>28291</v>
      </c>
      <c r="E196" s="34">
        <f t="shared" si="14"/>
        <v>31</v>
      </c>
      <c r="F196" s="51">
        <v>12</v>
      </c>
      <c r="G196" s="61" t="s">
        <v>32</v>
      </c>
      <c r="H196" s="51" t="s">
        <v>2411</v>
      </c>
      <c r="I196" s="62">
        <v>2009</v>
      </c>
      <c r="J196" s="33">
        <v>39978</v>
      </c>
    </row>
    <row r="197" spans="1:10">
      <c r="A197" s="51" t="s">
        <v>2410</v>
      </c>
      <c r="B197" s="51" t="s">
        <v>2409</v>
      </c>
      <c r="C197" s="51" t="s">
        <v>59</v>
      </c>
      <c r="D197" s="52">
        <v>26799</v>
      </c>
      <c r="E197" s="34">
        <f t="shared" si="14"/>
        <v>30</v>
      </c>
      <c r="F197" s="51">
        <v>6</v>
      </c>
      <c r="G197" s="61" t="s">
        <v>32</v>
      </c>
      <c r="H197" s="51" t="s">
        <v>2408</v>
      </c>
      <c r="I197" s="62">
        <v>2003</v>
      </c>
      <c r="J197" s="33">
        <v>37787</v>
      </c>
    </row>
    <row r="198" spans="1:10">
      <c r="A198" s="51" t="s">
        <v>2407</v>
      </c>
      <c r="B198" s="51" t="s">
        <v>394</v>
      </c>
      <c r="C198" s="51" t="s">
        <v>1151</v>
      </c>
      <c r="D198" s="52">
        <v>27540</v>
      </c>
      <c r="E198" s="34">
        <f t="shared" si="14"/>
        <v>39</v>
      </c>
      <c r="F198" s="51">
        <v>12</v>
      </c>
      <c r="G198" s="61" t="s">
        <v>32</v>
      </c>
      <c r="H198" s="51" t="s">
        <v>2405</v>
      </c>
      <c r="I198" s="62">
        <v>2014</v>
      </c>
      <c r="J198" s="33">
        <v>41805</v>
      </c>
    </row>
    <row r="199" spans="1:10">
      <c r="A199" s="51" t="s">
        <v>2406</v>
      </c>
      <c r="B199" s="51" t="s">
        <v>2183</v>
      </c>
      <c r="C199" s="51" t="s">
        <v>443</v>
      </c>
      <c r="D199" s="52">
        <v>29486</v>
      </c>
      <c r="E199" s="34">
        <f t="shared" si="14"/>
        <v>33</v>
      </c>
      <c r="F199" s="51">
        <v>13</v>
      </c>
      <c r="G199" s="61" t="s">
        <v>32</v>
      </c>
      <c r="H199" s="51" t="s">
        <v>2405</v>
      </c>
      <c r="I199" s="62">
        <v>2014</v>
      </c>
      <c r="J199" s="33">
        <v>41805</v>
      </c>
    </row>
    <row r="200" spans="1:10">
      <c r="A200" s="51" t="s">
        <v>2404</v>
      </c>
      <c r="B200" s="51" t="s">
        <v>576</v>
      </c>
      <c r="C200" s="51" t="s">
        <v>112</v>
      </c>
      <c r="D200" s="52">
        <v>18594</v>
      </c>
      <c r="E200" s="34">
        <f t="shared" si="14"/>
        <v>53</v>
      </c>
      <c r="F200" s="51">
        <v>12</v>
      </c>
      <c r="G200" s="61" t="s">
        <v>32</v>
      </c>
      <c r="H200" s="51" t="s">
        <v>2403</v>
      </c>
      <c r="I200" s="62">
        <v>2004</v>
      </c>
      <c r="J200" s="33">
        <v>38151</v>
      </c>
    </row>
    <row r="201" spans="1:10">
      <c r="A201" s="51" t="s">
        <v>4506</v>
      </c>
      <c r="B201" s="30" t="s">
        <v>4198</v>
      </c>
      <c r="C201" s="30" t="s">
        <v>4559</v>
      </c>
      <c r="D201" s="33">
        <v>32476</v>
      </c>
      <c r="E201" s="30">
        <v>31</v>
      </c>
      <c r="F201" s="30">
        <v>8</v>
      </c>
      <c r="G201" s="30" t="s">
        <v>69</v>
      </c>
      <c r="H201" s="30" t="s">
        <v>4507</v>
      </c>
      <c r="I201" s="30">
        <v>2020</v>
      </c>
      <c r="J201" s="33">
        <v>43846</v>
      </c>
    </row>
    <row r="202" spans="1:10">
      <c r="A202" s="51" t="s">
        <v>2402</v>
      </c>
      <c r="B202" s="51" t="s">
        <v>725</v>
      </c>
      <c r="C202" s="51" t="s">
        <v>58</v>
      </c>
      <c r="D202" s="52">
        <v>26839</v>
      </c>
      <c r="E202" s="34">
        <f>ROUNDDOWN((J202-D202)/365.25, 0)</f>
        <v>30</v>
      </c>
      <c r="F202" s="51">
        <v>11</v>
      </c>
      <c r="G202" s="61" t="s">
        <v>32</v>
      </c>
      <c r="H202" s="51" t="s">
        <v>2401</v>
      </c>
      <c r="I202" s="62">
        <v>2004</v>
      </c>
      <c r="J202" s="33">
        <v>38151</v>
      </c>
    </row>
    <row r="203" spans="1:10">
      <c r="A203" s="51" t="s">
        <v>2400</v>
      </c>
      <c r="B203" s="51" t="s">
        <v>1302</v>
      </c>
      <c r="C203" s="51" t="s">
        <v>84</v>
      </c>
      <c r="D203" s="52">
        <v>20124</v>
      </c>
      <c r="E203" s="34">
        <f>ROUNDDOWN((J203-D203)/365.25, 0)</f>
        <v>59</v>
      </c>
      <c r="F203" s="51">
        <v>14</v>
      </c>
      <c r="G203" s="61" t="s">
        <v>32</v>
      </c>
      <c r="H203" s="51" t="s">
        <v>2399</v>
      </c>
      <c r="I203" s="62">
        <v>2014</v>
      </c>
      <c r="J203" s="33">
        <v>41805</v>
      </c>
    </row>
    <row r="204" spans="1:10">
      <c r="A204" s="91" t="s">
        <v>24</v>
      </c>
      <c r="B204" s="91" t="s">
        <v>25</v>
      </c>
      <c r="C204" s="91" t="s">
        <v>26</v>
      </c>
      <c r="D204" s="92" t="s">
        <v>27</v>
      </c>
      <c r="E204" s="92" t="s">
        <v>3589</v>
      </c>
      <c r="F204" s="91" t="s">
        <v>28</v>
      </c>
      <c r="G204" s="91" t="s">
        <v>29</v>
      </c>
      <c r="H204" s="91" t="s">
        <v>30</v>
      </c>
      <c r="I204" s="91" t="s">
        <v>37</v>
      </c>
      <c r="J204" s="91" t="s">
        <v>4029</v>
      </c>
    </row>
    <row r="205" spans="1:10">
      <c r="A205" s="93" t="s">
        <v>4322</v>
      </c>
      <c r="B205" s="93"/>
      <c r="C205" s="93"/>
      <c r="D205" s="94"/>
      <c r="E205" s="94"/>
      <c r="F205" s="93"/>
      <c r="G205" s="99"/>
      <c r="H205" s="93"/>
      <c r="I205" s="93"/>
      <c r="J205" s="93"/>
    </row>
    <row r="206" spans="1:10">
      <c r="A206" s="85" t="s">
        <v>3461</v>
      </c>
      <c r="B206" s="85"/>
      <c r="C206" s="85"/>
      <c r="D206" s="86"/>
      <c r="E206" s="86"/>
      <c r="F206" s="85"/>
      <c r="G206" s="87"/>
      <c r="H206" s="85"/>
      <c r="I206" s="85"/>
      <c r="J206" s="85"/>
    </row>
    <row r="207" spans="1:10">
      <c r="A207" s="51" t="s">
        <v>2398</v>
      </c>
      <c r="B207" s="51" t="s">
        <v>853</v>
      </c>
      <c r="C207" s="51" t="s">
        <v>1151</v>
      </c>
      <c r="D207" s="52">
        <v>25593</v>
      </c>
      <c r="E207" s="34">
        <f t="shared" ref="E207:E217" si="15">ROUNDDOWN((J207-D207)/365.25, 0)</f>
        <v>46</v>
      </c>
      <c r="F207" s="51">
        <v>1</v>
      </c>
      <c r="G207" s="61" t="s">
        <v>32</v>
      </c>
      <c r="H207" s="51" t="s">
        <v>2396</v>
      </c>
      <c r="I207" s="51">
        <v>2016</v>
      </c>
      <c r="J207" s="33">
        <v>42540</v>
      </c>
    </row>
    <row r="208" spans="1:10">
      <c r="A208" s="51" t="s">
        <v>2397</v>
      </c>
      <c r="B208" s="51" t="s">
        <v>1778</v>
      </c>
      <c r="C208" s="51" t="s">
        <v>257</v>
      </c>
      <c r="D208" s="52">
        <v>21615</v>
      </c>
      <c r="E208" s="34">
        <f t="shared" si="15"/>
        <v>57</v>
      </c>
      <c r="F208" s="51">
        <v>2</v>
      </c>
      <c r="G208" s="61" t="s">
        <v>32</v>
      </c>
      <c r="H208" s="51" t="s">
        <v>2396</v>
      </c>
      <c r="I208" s="51">
        <v>2016</v>
      </c>
      <c r="J208" s="33">
        <v>42540</v>
      </c>
    </row>
    <row r="209" spans="1:10">
      <c r="A209" s="51" t="s">
        <v>2395</v>
      </c>
      <c r="B209" s="51" t="s">
        <v>851</v>
      </c>
      <c r="C209" s="51" t="s">
        <v>84</v>
      </c>
      <c r="D209" s="52">
        <v>20506</v>
      </c>
      <c r="E209" s="34">
        <f t="shared" si="15"/>
        <v>42</v>
      </c>
      <c r="F209" s="51">
        <v>1</v>
      </c>
      <c r="G209" s="61" t="s">
        <v>32</v>
      </c>
      <c r="H209" s="51" t="s">
        <v>2389</v>
      </c>
      <c r="I209" s="51">
        <v>1998</v>
      </c>
      <c r="J209" s="33">
        <v>35959</v>
      </c>
    </row>
    <row r="210" spans="1:10">
      <c r="A210" s="51" t="s">
        <v>2394</v>
      </c>
      <c r="B210" s="51" t="s">
        <v>853</v>
      </c>
      <c r="C210" s="51" t="s">
        <v>1151</v>
      </c>
      <c r="D210" s="52">
        <v>25593</v>
      </c>
      <c r="E210" s="34">
        <f t="shared" si="15"/>
        <v>47</v>
      </c>
      <c r="F210" s="51">
        <v>1</v>
      </c>
      <c r="G210" s="61" t="s">
        <v>32</v>
      </c>
      <c r="H210" s="51" t="s">
        <v>2393</v>
      </c>
      <c r="I210" s="62">
        <v>2017</v>
      </c>
      <c r="J210" s="33">
        <v>42904</v>
      </c>
    </row>
    <row r="211" spans="1:10">
      <c r="A211" s="51" t="s">
        <v>2392</v>
      </c>
      <c r="B211" s="51" t="s">
        <v>851</v>
      </c>
      <c r="C211" s="51" t="s">
        <v>84</v>
      </c>
      <c r="D211" s="52">
        <v>20506</v>
      </c>
      <c r="E211" s="34">
        <f t="shared" si="15"/>
        <v>43</v>
      </c>
      <c r="F211" s="51">
        <v>1</v>
      </c>
      <c r="G211" s="61" t="s">
        <v>32</v>
      </c>
      <c r="H211" s="51" t="s">
        <v>2391</v>
      </c>
      <c r="I211" s="62">
        <v>1999</v>
      </c>
      <c r="J211" s="33">
        <v>36331</v>
      </c>
    </row>
    <row r="212" spans="1:10">
      <c r="A212" s="51" t="s">
        <v>2390</v>
      </c>
      <c r="B212" s="51" t="s">
        <v>851</v>
      </c>
      <c r="C212" s="51" t="s">
        <v>84</v>
      </c>
      <c r="D212" s="52">
        <v>20506</v>
      </c>
      <c r="E212" s="34">
        <f t="shared" si="15"/>
        <v>40</v>
      </c>
      <c r="F212" s="51">
        <v>1</v>
      </c>
      <c r="G212" s="61" t="s">
        <v>32</v>
      </c>
      <c r="H212" s="51" t="s">
        <v>2389</v>
      </c>
      <c r="I212" s="62">
        <v>1996</v>
      </c>
      <c r="J212" s="33">
        <v>35229</v>
      </c>
    </row>
    <row r="213" spans="1:10">
      <c r="A213" s="51" t="s">
        <v>2388</v>
      </c>
      <c r="B213" s="51" t="s">
        <v>880</v>
      </c>
      <c r="C213" s="51" t="s">
        <v>59</v>
      </c>
      <c r="D213" s="52">
        <v>27686</v>
      </c>
      <c r="E213" s="34">
        <f t="shared" si="15"/>
        <v>38</v>
      </c>
      <c r="F213" s="51">
        <v>1</v>
      </c>
      <c r="G213" s="61" t="s">
        <v>32</v>
      </c>
      <c r="H213" s="51" t="s">
        <v>2378</v>
      </c>
      <c r="I213" s="62">
        <v>2014</v>
      </c>
      <c r="J213" s="33">
        <v>41805</v>
      </c>
    </row>
    <row r="214" spans="1:10">
      <c r="A214" s="51" t="s">
        <v>2387</v>
      </c>
      <c r="B214" s="51" t="s">
        <v>851</v>
      </c>
      <c r="C214" s="51" t="s">
        <v>84</v>
      </c>
      <c r="D214" s="52">
        <v>20506</v>
      </c>
      <c r="E214" s="34">
        <f t="shared" si="15"/>
        <v>41</v>
      </c>
      <c r="F214" s="51">
        <v>1</v>
      </c>
      <c r="G214" s="61" t="s">
        <v>32</v>
      </c>
      <c r="H214" s="51" t="s">
        <v>2380</v>
      </c>
      <c r="I214" s="62">
        <v>1997</v>
      </c>
      <c r="J214" s="33">
        <v>35593</v>
      </c>
    </row>
    <row r="215" spans="1:10">
      <c r="A215" s="51" t="s">
        <v>2386</v>
      </c>
      <c r="B215" s="51" t="s">
        <v>1778</v>
      </c>
      <c r="C215" s="51" t="s">
        <v>257</v>
      </c>
      <c r="D215" s="52">
        <v>21615</v>
      </c>
      <c r="E215" s="34">
        <f t="shared" si="15"/>
        <v>56</v>
      </c>
      <c r="F215" s="51">
        <v>1</v>
      </c>
      <c r="G215" s="61" t="s">
        <v>32</v>
      </c>
      <c r="H215" s="51" t="s">
        <v>2385</v>
      </c>
      <c r="I215" s="62">
        <v>2015</v>
      </c>
      <c r="J215" s="33">
        <v>42169</v>
      </c>
    </row>
    <row r="216" spans="1:10">
      <c r="A216" s="51" t="s">
        <v>2384</v>
      </c>
      <c r="B216" s="51" t="s">
        <v>1778</v>
      </c>
      <c r="C216" s="51" t="s">
        <v>257</v>
      </c>
      <c r="D216" s="52">
        <v>21615</v>
      </c>
      <c r="E216" s="34">
        <f t="shared" si="15"/>
        <v>54</v>
      </c>
      <c r="F216" s="51">
        <v>1</v>
      </c>
      <c r="G216" s="61" t="s">
        <v>32</v>
      </c>
      <c r="H216" s="51" t="s">
        <v>2382</v>
      </c>
      <c r="I216" s="62">
        <v>2013</v>
      </c>
      <c r="J216" s="33">
        <v>41441</v>
      </c>
    </row>
    <row r="217" spans="1:10">
      <c r="A217" s="51" t="s">
        <v>2383</v>
      </c>
      <c r="B217" s="51" t="s">
        <v>851</v>
      </c>
      <c r="C217" s="51" t="s">
        <v>84</v>
      </c>
      <c r="D217" s="52">
        <v>20506</v>
      </c>
      <c r="E217" s="34">
        <f t="shared" si="15"/>
        <v>46</v>
      </c>
      <c r="F217" s="51">
        <v>1</v>
      </c>
      <c r="G217" s="61" t="s">
        <v>32</v>
      </c>
      <c r="H217" s="51" t="s">
        <v>2382</v>
      </c>
      <c r="I217" s="62">
        <v>2002</v>
      </c>
      <c r="J217" s="33">
        <v>37423</v>
      </c>
    </row>
    <row r="218" spans="1:10">
      <c r="A218" s="51" t="s">
        <v>4906</v>
      </c>
      <c r="B218" s="51" t="s">
        <v>1124</v>
      </c>
      <c r="C218" s="51" t="s">
        <v>99</v>
      </c>
      <c r="D218" s="52">
        <v>27443</v>
      </c>
      <c r="E218" s="34">
        <v>46</v>
      </c>
      <c r="F218" s="51">
        <v>1</v>
      </c>
      <c r="G218" s="61" t="s">
        <v>32</v>
      </c>
      <c r="H218" s="51" t="s">
        <v>4899</v>
      </c>
      <c r="I218" s="60">
        <v>2021</v>
      </c>
      <c r="J218" s="52">
        <v>44444</v>
      </c>
    </row>
    <row r="219" spans="1:10">
      <c r="A219" s="51" t="s">
        <v>2381</v>
      </c>
      <c r="B219" s="51" t="s">
        <v>1778</v>
      </c>
      <c r="C219" s="51" t="s">
        <v>257</v>
      </c>
      <c r="D219" s="52">
        <v>21615</v>
      </c>
      <c r="E219" s="34">
        <f>ROUNDDOWN((J219-D219)/365.25, 0)</f>
        <v>52</v>
      </c>
      <c r="F219" s="51">
        <v>1</v>
      </c>
      <c r="G219" s="61" t="s">
        <v>32</v>
      </c>
      <c r="H219" s="51" t="s">
        <v>2380</v>
      </c>
      <c r="I219" s="62">
        <v>2011</v>
      </c>
      <c r="J219" s="33">
        <v>40706</v>
      </c>
    </row>
    <row r="220" spans="1:10">
      <c r="A220" s="51" t="s">
        <v>4272</v>
      </c>
      <c r="B220" s="51" t="s">
        <v>1124</v>
      </c>
      <c r="C220" s="51" t="s">
        <v>99</v>
      </c>
      <c r="D220" s="52">
        <v>27443</v>
      </c>
      <c r="E220" s="34">
        <f t="shared" ref="E220:E226" si="16">ROUNDDOWN((J220-D220)/365.25, 0)</f>
        <v>44</v>
      </c>
      <c r="F220" s="51">
        <v>1</v>
      </c>
      <c r="G220" s="61" t="s">
        <v>32</v>
      </c>
      <c r="H220" s="51" t="s">
        <v>2382</v>
      </c>
      <c r="I220" s="51">
        <v>2019</v>
      </c>
      <c r="J220" s="52">
        <v>43632</v>
      </c>
    </row>
    <row r="221" spans="1:10">
      <c r="A221" s="51" t="s">
        <v>2379</v>
      </c>
      <c r="B221" s="51" t="s">
        <v>899</v>
      </c>
      <c r="C221" s="51" t="s">
        <v>61</v>
      </c>
      <c r="D221" s="52">
        <v>29496</v>
      </c>
      <c r="E221" s="34">
        <f t="shared" si="16"/>
        <v>33</v>
      </c>
      <c r="F221" s="51">
        <v>2</v>
      </c>
      <c r="G221" s="61" t="s">
        <v>32</v>
      </c>
      <c r="H221" s="51" t="s">
        <v>2378</v>
      </c>
      <c r="I221" s="62">
        <v>2014</v>
      </c>
      <c r="J221" s="33">
        <v>41805</v>
      </c>
    </row>
    <row r="222" spans="1:10">
      <c r="A222" s="51" t="s">
        <v>2377</v>
      </c>
      <c r="B222" s="51" t="s">
        <v>851</v>
      </c>
      <c r="C222" s="51" t="s">
        <v>84</v>
      </c>
      <c r="D222" s="52">
        <v>20506</v>
      </c>
      <c r="E222" s="34">
        <f t="shared" si="16"/>
        <v>45</v>
      </c>
      <c r="F222" s="51">
        <v>1</v>
      </c>
      <c r="G222" s="61" t="s">
        <v>32</v>
      </c>
      <c r="H222" s="51" t="s">
        <v>2376</v>
      </c>
      <c r="I222" s="62">
        <v>2001</v>
      </c>
      <c r="J222" s="33">
        <v>37059</v>
      </c>
    </row>
    <row r="223" spans="1:10">
      <c r="A223" s="51" t="s">
        <v>2375</v>
      </c>
      <c r="B223" s="51" t="s">
        <v>851</v>
      </c>
      <c r="C223" s="51" t="s">
        <v>84</v>
      </c>
      <c r="D223" s="52">
        <v>20506</v>
      </c>
      <c r="E223" s="34">
        <f t="shared" si="16"/>
        <v>44</v>
      </c>
      <c r="F223" s="51">
        <v>1</v>
      </c>
      <c r="G223" s="61" t="s">
        <v>32</v>
      </c>
      <c r="H223" s="51" t="s">
        <v>2374</v>
      </c>
      <c r="I223" s="62">
        <v>2000</v>
      </c>
      <c r="J223" s="33">
        <v>36695</v>
      </c>
    </row>
    <row r="224" spans="1:10">
      <c r="A224" s="51" t="s">
        <v>2373</v>
      </c>
      <c r="B224" s="51" t="s">
        <v>2372</v>
      </c>
      <c r="C224" s="51" t="s">
        <v>112</v>
      </c>
      <c r="D224" s="52">
        <v>21461</v>
      </c>
      <c r="E224" s="34">
        <f t="shared" si="16"/>
        <v>37</v>
      </c>
      <c r="F224" s="51">
        <v>2</v>
      </c>
      <c r="G224" s="61" t="s">
        <v>32</v>
      </c>
      <c r="H224" s="51" t="s">
        <v>2371</v>
      </c>
      <c r="I224" s="62">
        <v>1996</v>
      </c>
      <c r="J224" s="33">
        <v>35229</v>
      </c>
    </row>
    <row r="225" spans="1:10">
      <c r="A225" s="51" t="s">
        <v>2370</v>
      </c>
      <c r="B225" s="51" t="s">
        <v>853</v>
      </c>
      <c r="C225" s="51" t="s">
        <v>1151</v>
      </c>
      <c r="D225" s="52">
        <v>25593</v>
      </c>
      <c r="E225" s="34">
        <f t="shared" si="16"/>
        <v>45</v>
      </c>
      <c r="F225" s="51">
        <v>2</v>
      </c>
      <c r="G225" s="61" t="s">
        <v>32</v>
      </c>
      <c r="H225" s="51" t="s">
        <v>2369</v>
      </c>
      <c r="I225" s="62">
        <v>2015</v>
      </c>
      <c r="J225" s="33">
        <v>42169</v>
      </c>
    </row>
    <row r="226" spans="1:10">
      <c r="A226" s="51" t="s">
        <v>4148</v>
      </c>
      <c r="B226" s="51" t="s">
        <v>1778</v>
      </c>
      <c r="C226" s="51" t="s">
        <v>257</v>
      </c>
      <c r="D226" s="52">
        <v>21615</v>
      </c>
      <c r="E226" s="34">
        <f t="shared" si="16"/>
        <v>59</v>
      </c>
      <c r="F226" s="51">
        <v>1</v>
      </c>
      <c r="G226" s="61" t="s">
        <v>32</v>
      </c>
      <c r="H226" s="51" t="s">
        <v>2501</v>
      </c>
      <c r="I226" s="51">
        <v>2018</v>
      </c>
      <c r="J226" s="52">
        <v>43268</v>
      </c>
    </row>
    <row r="227" spans="1:10">
      <c r="A227" s="51" t="s">
        <v>2368</v>
      </c>
      <c r="B227" s="51" t="s">
        <v>844</v>
      </c>
      <c r="C227" s="51" t="s">
        <v>257</v>
      </c>
      <c r="D227" s="52">
        <v>23919</v>
      </c>
      <c r="E227" s="34">
        <f>ROUNDDOWN((J227-D227)/365.25, 0)</f>
        <v>47</v>
      </c>
      <c r="F227" s="51">
        <v>2</v>
      </c>
      <c r="G227" s="61" t="s">
        <v>32</v>
      </c>
      <c r="H227" s="51" t="s">
        <v>2367</v>
      </c>
      <c r="I227" s="51">
        <v>2013</v>
      </c>
      <c r="J227" s="33">
        <v>41441</v>
      </c>
    </row>
    <row r="228" spans="1:10">
      <c r="A228" s="51" t="s">
        <v>2366</v>
      </c>
      <c r="B228" s="51" t="s">
        <v>1124</v>
      </c>
      <c r="C228" s="51" t="s">
        <v>99</v>
      </c>
      <c r="D228" s="52">
        <v>27443</v>
      </c>
      <c r="E228" s="34">
        <f>ROUNDDOWN((J228-D228)/365.25, 0)</f>
        <v>42</v>
      </c>
      <c r="F228" s="51">
        <v>2</v>
      </c>
      <c r="G228" s="61" t="s">
        <v>32</v>
      </c>
      <c r="H228" s="51" t="s">
        <v>2362</v>
      </c>
      <c r="I228" s="51">
        <v>2017</v>
      </c>
      <c r="J228" s="33">
        <v>42904</v>
      </c>
    </row>
    <row r="229" spans="1:10">
      <c r="A229" s="51" t="s">
        <v>2365</v>
      </c>
      <c r="B229" s="51" t="s">
        <v>844</v>
      </c>
      <c r="C229" s="51" t="s">
        <v>257</v>
      </c>
      <c r="D229" s="52">
        <v>23919</v>
      </c>
      <c r="E229" s="34">
        <f>ROUNDDOWN((J229-D229)/365.25, 0)</f>
        <v>48</v>
      </c>
      <c r="F229" s="51">
        <v>3</v>
      </c>
      <c r="G229" s="61" t="s">
        <v>32</v>
      </c>
      <c r="H229" s="51" t="s">
        <v>2120</v>
      </c>
      <c r="I229" s="51">
        <v>2014</v>
      </c>
      <c r="J229" s="33">
        <v>41805</v>
      </c>
    </row>
    <row r="230" spans="1:10">
      <c r="A230" s="51" t="s">
        <v>2364</v>
      </c>
      <c r="B230" s="51" t="s">
        <v>851</v>
      </c>
      <c r="C230" s="51" t="s">
        <v>84</v>
      </c>
      <c r="D230" s="52">
        <v>20506</v>
      </c>
      <c r="E230" s="34">
        <f>ROUNDDOWN((J230-D230)/365.25, 0)</f>
        <v>47</v>
      </c>
      <c r="F230" s="51">
        <v>1</v>
      </c>
      <c r="G230" s="61" t="s">
        <v>32</v>
      </c>
      <c r="H230" s="51" t="s">
        <v>2120</v>
      </c>
      <c r="I230" s="51">
        <v>2003</v>
      </c>
      <c r="J230" s="33">
        <v>37787</v>
      </c>
    </row>
    <row r="231" spans="1:10">
      <c r="A231" s="51" t="s">
        <v>4149</v>
      </c>
      <c r="B231" s="51" t="s">
        <v>853</v>
      </c>
      <c r="C231" s="51" t="s">
        <v>1151</v>
      </c>
      <c r="D231" s="52">
        <v>25593</v>
      </c>
      <c r="E231" s="34">
        <f t="shared" ref="E231:E241" si="17">ROUNDDOWN((J231-D231)/365.25, 0)</f>
        <v>48</v>
      </c>
      <c r="F231" s="51">
        <v>2</v>
      </c>
      <c r="G231" s="61" t="s">
        <v>32</v>
      </c>
      <c r="H231" s="51" t="s">
        <v>2501</v>
      </c>
      <c r="I231" s="51">
        <v>2018</v>
      </c>
      <c r="J231" s="52">
        <v>43268</v>
      </c>
    </row>
    <row r="232" spans="1:10">
      <c r="A232" s="51" t="s">
        <v>2363</v>
      </c>
      <c r="B232" s="51" t="s">
        <v>951</v>
      </c>
      <c r="C232" s="51" t="s">
        <v>84</v>
      </c>
      <c r="D232" s="52">
        <v>21313</v>
      </c>
      <c r="E232" s="34">
        <f t="shared" si="17"/>
        <v>59</v>
      </c>
      <c r="F232" s="51">
        <v>3</v>
      </c>
      <c r="G232" s="61" t="s">
        <v>32</v>
      </c>
      <c r="H232" s="51" t="s">
        <v>2362</v>
      </c>
      <c r="I232" s="62">
        <v>2017</v>
      </c>
      <c r="J232" s="33">
        <v>42904</v>
      </c>
    </row>
    <row r="233" spans="1:10">
      <c r="A233" s="51" t="s">
        <v>2361</v>
      </c>
      <c r="B233" s="51" t="s">
        <v>851</v>
      </c>
      <c r="C233" s="51" t="s">
        <v>84</v>
      </c>
      <c r="D233" s="52">
        <v>20506</v>
      </c>
      <c r="E233" s="34">
        <f t="shared" si="17"/>
        <v>48</v>
      </c>
      <c r="F233" s="51">
        <v>1</v>
      </c>
      <c r="G233" s="61" t="s">
        <v>32</v>
      </c>
      <c r="H233" s="51" t="s">
        <v>2360</v>
      </c>
      <c r="I233" s="62">
        <v>2004</v>
      </c>
      <c r="J233" s="33">
        <v>38151</v>
      </c>
    </row>
    <row r="234" spans="1:10">
      <c r="A234" s="51" t="s">
        <v>2359</v>
      </c>
      <c r="B234" s="51" t="s">
        <v>851</v>
      </c>
      <c r="C234" s="51" t="s">
        <v>84</v>
      </c>
      <c r="D234" s="52">
        <v>20506</v>
      </c>
      <c r="E234" s="34">
        <f t="shared" si="17"/>
        <v>53</v>
      </c>
      <c r="F234" s="51">
        <v>1</v>
      </c>
      <c r="G234" s="61" t="s">
        <v>32</v>
      </c>
      <c r="H234" s="51" t="s">
        <v>2358</v>
      </c>
      <c r="I234" s="62">
        <v>2009</v>
      </c>
      <c r="J234" s="33">
        <v>39978</v>
      </c>
    </row>
    <row r="235" spans="1:10">
      <c r="A235" s="51" t="s">
        <v>2357</v>
      </c>
      <c r="B235" s="51" t="s">
        <v>851</v>
      </c>
      <c r="C235" s="51" t="s">
        <v>84</v>
      </c>
      <c r="D235" s="52">
        <v>20506</v>
      </c>
      <c r="E235" s="34">
        <f t="shared" si="17"/>
        <v>52</v>
      </c>
      <c r="F235" s="51">
        <v>1</v>
      </c>
      <c r="G235" s="61" t="s">
        <v>32</v>
      </c>
      <c r="H235" s="51" t="s">
        <v>2356</v>
      </c>
      <c r="I235" s="62">
        <v>2008</v>
      </c>
      <c r="J235" s="33">
        <v>39614</v>
      </c>
    </row>
    <row r="236" spans="1:10">
      <c r="A236" s="51" t="s">
        <v>2354</v>
      </c>
      <c r="B236" s="51" t="s">
        <v>851</v>
      </c>
      <c r="C236" s="51" t="s">
        <v>84</v>
      </c>
      <c r="D236" s="52">
        <v>20506</v>
      </c>
      <c r="E236" s="34">
        <f t="shared" si="17"/>
        <v>51</v>
      </c>
      <c r="F236" s="51">
        <v>1</v>
      </c>
      <c r="G236" s="61" t="s">
        <v>32</v>
      </c>
      <c r="H236" s="51" t="s">
        <v>2355</v>
      </c>
      <c r="I236" s="62">
        <v>2007</v>
      </c>
      <c r="J236" s="33">
        <v>39249</v>
      </c>
    </row>
    <row r="237" spans="1:10">
      <c r="A237" s="51" t="s">
        <v>2354</v>
      </c>
      <c r="B237" s="51" t="s">
        <v>1778</v>
      </c>
      <c r="C237" s="51" t="s">
        <v>257</v>
      </c>
      <c r="D237" s="52">
        <v>21615</v>
      </c>
      <c r="E237" s="34">
        <f t="shared" si="17"/>
        <v>51</v>
      </c>
      <c r="F237" s="51">
        <v>1</v>
      </c>
      <c r="G237" s="61" t="s">
        <v>32</v>
      </c>
      <c r="H237" s="51" t="s">
        <v>2353</v>
      </c>
      <c r="I237" s="62">
        <v>2010</v>
      </c>
      <c r="J237" s="33">
        <v>40342</v>
      </c>
    </row>
    <row r="238" spans="1:10">
      <c r="A238" s="51" t="s">
        <v>2352</v>
      </c>
      <c r="B238" s="51" t="s">
        <v>851</v>
      </c>
      <c r="C238" s="51" t="s">
        <v>84</v>
      </c>
      <c r="D238" s="52">
        <v>20506</v>
      </c>
      <c r="E238" s="34">
        <f t="shared" si="17"/>
        <v>50</v>
      </c>
      <c r="F238" s="51">
        <v>1</v>
      </c>
      <c r="G238" s="61" t="s">
        <v>32</v>
      </c>
      <c r="H238" s="51" t="s">
        <v>2351</v>
      </c>
      <c r="I238" s="62">
        <v>2006</v>
      </c>
      <c r="J238" s="33">
        <v>38879</v>
      </c>
    </row>
    <row r="239" spans="1:10">
      <c r="A239" s="51" t="s">
        <v>2350</v>
      </c>
      <c r="B239" s="51" t="s">
        <v>844</v>
      </c>
      <c r="C239" s="51" t="s">
        <v>257</v>
      </c>
      <c r="D239" s="52">
        <v>23919</v>
      </c>
      <c r="E239" s="34">
        <f t="shared" si="17"/>
        <v>51</v>
      </c>
      <c r="F239" s="51">
        <v>4</v>
      </c>
      <c r="G239" s="61" t="s">
        <v>32</v>
      </c>
      <c r="H239" s="51" t="s">
        <v>2349</v>
      </c>
      <c r="I239" s="62">
        <v>2017</v>
      </c>
      <c r="J239" s="33">
        <v>42904</v>
      </c>
    </row>
    <row r="240" spans="1:10">
      <c r="A240" s="51" t="s">
        <v>2348</v>
      </c>
      <c r="B240" s="51" t="s">
        <v>851</v>
      </c>
      <c r="C240" s="51" t="s">
        <v>84</v>
      </c>
      <c r="D240" s="52">
        <v>20506</v>
      </c>
      <c r="E240" s="34">
        <f t="shared" si="17"/>
        <v>49</v>
      </c>
      <c r="F240" s="51">
        <v>1</v>
      </c>
      <c r="G240" s="61" t="s">
        <v>32</v>
      </c>
      <c r="H240" s="51" t="s">
        <v>2347</v>
      </c>
      <c r="I240" s="51">
        <v>2005</v>
      </c>
      <c r="J240" s="33">
        <v>38515</v>
      </c>
    </row>
    <row r="241" spans="1:10">
      <c r="A241" s="51" t="s">
        <v>4492</v>
      </c>
      <c r="B241" s="30" t="s">
        <v>4404</v>
      </c>
      <c r="C241" s="30" t="s">
        <v>4405</v>
      </c>
      <c r="D241" s="33">
        <v>28629</v>
      </c>
      <c r="E241" s="34">
        <f t="shared" si="17"/>
        <v>41</v>
      </c>
      <c r="F241" s="30">
        <v>8</v>
      </c>
      <c r="G241" s="30" t="s">
        <v>69</v>
      </c>
      <c r="H241" s="30" t="s">
        <v>4491</v>
      </c>
      <c r="I241" s="30">
        <v>2020</v>
      </c>
      <c r="J241" s="33">
        <v>43846</v>
      </c>
    </row>
    <row r="242" spans="1:10">
      <c r="A242" s="51" t="s">
        <v>2346</v>
      </c>
      <c r="B242" s="51" t="s">
        <v>880</v>
      </c>
      <c r="C242" s="51" t="s">
        <v>59</v>
      </c>
      <c r="D242" s="52">
        <v>27686</v>
      </c>
      <c r="E242" s="34">
        <f>ROUNDDOWN((J242-D242)/365.25, 0)</f>
        <v>37</v>
      </c>
      <c r="F242" s="51">
        <v>3</v>
      </c>
      <c r="G242" s="61" t="s">
        <v>32</v>
      </c>
      <c r="H242" s="51" t="s">
        <v>2345</v>
      </c>
      <c r="I242" s="51">
        <v>2013</v>
      </c>
      <c r="J242" s="33">
        <v>41441</v>
      </c>
    </row>
  </sheetData>
  <phoneticPr fontId="4" type="noConversion"/>
  <pageMargins left="0.7" right="0.7" top="0.78740157499999996" bottom="0.78740157499999996" header="0.3" footer="0.3"/>
  <pageSetup scale="74" orientation="portrait" horizontalDpi="4294967292" verticalDpi="4294967292"/>
  <rowBreaks count="3" manualBreakCount="3">
    <brk id="61" max="9" man="1"/>
    <brk id="124" max="9" man="1"/>
    <brk id="179" max="9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N240"/>
  <sheetViews>
    <sheetView zoomScaleNormal="100" zoomScalePageLayoutView="200" workbookViewId="0"/>
  </sheetViews>
  <sheetFormatPr defaultColWidth="10.875" defaultRowHeight="15.75"/>
  <cols>
    <col min="1" max="1" width="12.125" style="51" customWidth="1"/>
    <col min="2" max="2" width="20.125" style="51" customWidth="1"/>
    <col min="3" max="3" width="9.125" style="51" bestFit="1" customWidth="1"/>
    <col min="4" max="4" width="11.125" style="52" customWidth="1"/>
    <col min="5" max="5" width="5.125" style="52" customWidth="1"/>
    <col min="6" max="6" width="4.125" style="51" customWidth="1"/>
    <col min="7" max="7" width="11.375" style="51" customWidth="1"/>
    <col min="8" max="8" width="12" style="51" customWidth="1"/>
    <col min="9" max="9" width="5.375" style="51" customWidth="1"/>
    <col min="10" max="10" width="12" style="51" customWidth="1"/>
    <col min="11" max="14" width="10.875" style="51"/>
    <col min="15" max="16384" width="10.875" style="3"/>
  </cols>
  <sheetData>
    <row r="1" spans="1:11" ht="15.75" customHeight="1">
      <c r="A1" s="75" t="s">
        <v>24</v>
      </c>
      <c r="B1" s="75" t="s">
        <v>25</v>
      </c>
      <c r="C1" s="75" t="s">
        <v>26</v>
      </c>
      <c r="D1" s="76" t="s">
        <v>27</v>
      </c>
      <c r="E1" s="77" t="s">
        <v>3589</v>
      </c>
      <c r="F1" s="75" t="s">
        <v>28</v>
      </c>
      <c r="G1" s="75" t="s">
        <v>29</v>
      </c>
      <c r="H1" s="75" t="s">
        <v>30</v>
      </c>
      <c r="I1" s="75" t="s">
        <v>37</v>
      </c>
      <c r="J1" s="75" t="s">
        <v>4029</v>
      </c>
      <c r="K1" s="8" t="s">
        <v>4822</v>
      </c>
    </row>
    <row r="2" spans="1:11" ht="15.75" customHeight="1">
      <c r="A2" s="78" t="s">
        <v>1667</v>
      </c>
      <c r="B2" s="78"/>
      <c r="C2" s="78"/>
      <c r="D2" s="79"/>
      <c r="E2" s="79"/>
      <c r="F2" s="78"/>
      <c r="G2" s="78"/>
      <c r="H2" s="78"/>
      <c r="I2" s="78"/>
      <c r="J2" s="78"/>
      <c r="K2" s="30" t="s">
        <v>3551</v>
      </c>
    </row>
    <row r="3" spans="1:11" ht="15.75" customHeight="1">
      <c r="A3" s="6" t="s">
        <v>3474</v>
      </c>
      <c r="B3" s="85"/>
      <c r="C3" s="85"/>
      <c r="D3" s="86"/>
      <c r="E3" s="86"/>
      <c r="F3" s="87"/>
      <c r="G3" s="85"/>
      <c r="H3" s="85"/>
      <c r="I3" s="85"/>
      <c r="J3" s="85"/>
    </row>
    <row r="4" spans="1:11">
      <c r="A4" s="51" t="s">
        <v>2862</v>
      </c>
      <c r="B4" s="51" t="s">
        <v>105</v>
      </c>
      <c r="C4" s="51" t="s">
        <v>106</v>
      </c>
      <c r="D4" s="52">
        <v>25807</v>
      </c>
      <c r="E4" s="34">
        <f>ROUNDDOWN((J4-D4)/365.25, 0)</f>
        <v>44</v>
      </c>
      <c r="F4" s="51">
        <v>1</v>
      </c>
      <c r="G4" s="61" t="s">
        <v>32</v>
      </c>
      <c r="H4" s="51" t="s">
        <v>2605</v>
      </c>
      <c r="I4" s="51">
        <v>2015</v>
      </c>
      <c r="J4" s="33">
        <v>42169</v>
      </c>
    </row>
    <row r="5" spans="1:11">
      <c r="A5" s="51" t="s">
        <v>2861</v>
      </c>
      <c r="B5" s="51" t="s">
        <v>22</v>
      </c>
      <c r="C5" s="51" t="s">
        <v>58</v>
      </c>
      <c r="D5" s="52">
        <v>20298</v>
      </c>
      <c r="E5" s="34">
        <f t="shared" ref="E5:E11" si="0">ROUNDDOWN((J5-D5)/365.25, 0)</f>
        <v>50</v>
      </c>
      <c r="F5" s="51">
        <v>1</v>
      </c>
      <c r="G5" s="61" t="s">
        <v>32</v>
      </c>
      <c r="H5" s="51" t="s">
        <v>2619</v>
      </c>
      <c r="I5" s="51">
        <v>2006</v>
      </c>
      <c r="J5" s="33">
        <v>38879</v>
      </c>
    </row>
    <row r="6" spans="1:11">
      <c r="A6" s="51" t="s">
        <v>2860</v>
      </c>
      <c r="B6" s="51" t="s">
        <v>22</v>
      </c>
      <c r="C6" s="51" t="s">
        <v>58</v>
      </c>
      <c r="D6" s="52">
        <v>20298</v>
      </c>
      <c r="E6" s="34">
        <f t="shared" si="0"/>
        <v>46</v>
      </c>
      <c r="F6" s="51">
        <v>1</v>
      </c>
      <c r="G6" s="61" t="s">
        <v>32</v>
      </c>
      <c r="H6" s="51" t="s">
        <v>2595</v>
      </c>
      <c r="I6" s="51">
        <v>2002</v>
      </c>
      <c r="J6" s="33">
        <v>37423</v>
      </c>
    </row>
    <row r="7" spans="1:11">
      <c r="A7" s="51" t="s">
        <v>2859</v>
      </c>
      <c r="B7" s="51" t="s">
        <v>105</v>
      </c>
      <c r="C7" s="51" t="s">
        <v>106</v>
      </c>
      <c r="D7" s="52">
        <v>25807</v>
      </c>
      <c r="E7" s="34">
        <f t="shared" si="0"/>
        <v>38</v>
      </c>
      <c r="F7" s="51">
        <v>1</v>
      </c>
      <c r="G7" s="61" t="s">
        <v>32</v>
      </c>
      <c r="H7" s="51" t="s">
        <v>2600</v>
      </c>
      <c r="I7" s="51">
        <v>2009</v>
      </c>
      <c r="J7" s="33">
        <v>39978</v>
      </c>
    </row>
    <row r="8" spans="1:11">
      <c r="A8" s="51" t="s">
        <v>2858</v>
      </c>
      <c r="B8" s="51" t="s">
        <v>2240</v>
      </c>
      <c r="C8" s="51" t="s">
        <v>62</v>
      </c>
      <c r="D8" s="52">
        <v>26501</v>
      </c>
      <c r="E8" s="34">
        <f t="shared" si="0"/>
        <v>42</v>
      </c>
      <c r="F8" s="51">
        <v>2</v>
      </c>
      <c r="G8" s="61" t="s">
        <v>32</v>
      </c>
      <c r="H8" s="51" t="s">
        <v>2600</v>
      </c>
      <c r="I8" s="51">
        <v>2015</v>
      </c>
      <c r="J8" s="33">
        <v>42169</v>
      </c>
    </row>
    <row r="9" spans="1:11">
      <c r="A9" s="51" t="s">
        <v>2857</v>
      </c>
      <c r="B9" s="51" t="s">
        <v>105</v>
      </c>
      <c r="C9" s="51" t="s">
        <v>106</v>
      </c>
      <c r="D9" s="52">
        <v>25807</v>
      </c>
      <c r="E9" s="34">
        <f t="shared" si="0"/>
        <v>35</v>
      </c>
      <c r="F9" s="51">
        <v>2</v>
      </c>
      <c r="G9" s="61" t="s">
        <v>32</v>
      </c>
      <c r="H9" s="51" t="s">
        <v>2856</v>
      </c>
      <c r="I9" s="51">
        <v>2006</v>
      </c>
      <c r="J9" s="33">
        <v>38879</v>
      </c>
    </row>
    <row r="10" spans="1:11">
      <c r="A10" s="51" t="s">
        <v>2855</v>
      </c>
      <c r="B10" s="51" t="s">
        <v>105</v>
      </c>
      <c r="C10" s="51" t="s">
        <v>106</v>
      </c>
      <c r="D10" s="52">
        <v>25807</v>
      </c>
      <c r="E10" s="34">
        <f t="shared" si="0"/>
        <v>40</v>
      </c>
      <c r="F10" s="51">
        <v>3</v>
      </c>
      <c r="G10" s="61" t="s">
        <v>32</v>
      </c>
      <c r="H10" s="51" t="s">
        <v>2598</v>
      </c>
      <c r="I10" s="51">
        <v>2011</v>
      </c>
      <c r="J10" s="33">
        <v>40706</v>
      </c>
    </row>
    <row r="11" spans="1:11">
      <c r="A11" s="51" t="s">
        <v>2854</v>
      </c>
      <c r="B11" s="51" t="s">
        <v>212</v>
      </c>
      <c r="C11" s="51" t="s">
        <v>59</v>
      </c>
      <c r="D11" s="52">
        <v>28266</v>
      </c>
      <c r="E11" s="34">
        <f t="shared" si="0"/>
        <v>35</v>
      </c>
      <c r="F11" s="51">
        <v>1</v>
      </c>
      <c r="G11" s="61" t="s">
        <v>32</v>
      </c>
      <c r="H11" s="51" t="s">
        <v>2853</v>
      </c>
      <c r="I11" s="51">
        <v>2012</v>
      </c>
      <c r="J11" s="33">
        <v>41077</v>
      </c>
    </row>
    <row r="12" spans="1:11">
      <c r="A12" s="51" t="s">
        <v>4907</v>
      </c>
      <c r="B12" s="30" t="s">
        <v>4064</v>
      </c>
      <c r="C12" s="30" t="s">
        <v>491</v>
      </c>
      <c r="D12" s="33">
        <v>29954</v>
      </c>
      <c r="E12" s="34">
        <v>39</v>
      </c>
      <c r="F12" s="51">
        <v>1</v>
      </c>
      <c r="G12" s="61" t="s">
        <v>32</v>
      </c>
      <c r="H12" s="51" t="s">
        <v>4908</v>
      </c>
      <c r="I12" s="60">
        <v>2021</v>
      </c>
      <c r="J12" s="52">
        <v>44444</v>
      </c>
    </row>
    <row r="13" spans="1:11">
      <c r="A13" s="51" t="s">
        <v>2852</v>
      </c>
      <c r="B13" s="51" t="s">
        <v>105</v>
      </c>
      <c r="C13" s="51" t="s">
        <v>106</v>
      </c>
      <c r="D13" s="52">
        <v>25807</v>
      </c>
      <c r="E13" s="34">
        <f t="shared" ref="E13:E27" si="1">ROUNDDOWN((J13-D13)/365.25, 0)</f>
        <v>36</v>
      </c>
      <c r="F13" s="51">
        <v>1</v>
      </c>
      <c r="G13" s="61" t="s">
        <v>32</v>
      </c>
      <c r="H13" s="51" t="s">
        <v>2564</v>
      </c>
      <c r="I13" s="51">
        <v>2007</v>
      </c>
      <c r="J13" s="33">
        <v>39250</v>
      </c>
    </row>
    <row r="14" spans="1:11">
      <c r="A14" s="51" t="s">
        <v>2851</v>
      </c>
      <c r="B14" s="51" t="s">
        <v>2561</v>
      </c>
      <c r="C14" s="51" t="s">
        <v>62</v>
      </c>
      <c r="D14" s="52">
        <v>26790</v>
      </c>
      <c r="E14" s="34">
        <f t="shared" si="1"/>
        <v>38</v>
      </c>
      <c r="F14" s="51">
        <v>1</v>
      </c>
      <c r="G14" s="61" t="s">
        <v>32</v>
      </c>
      <c r="H14" s="51" t="s">
        <v>2249</v>
      </c>
      <c r="I14" s="51">
        <v>2011</v>
      </c>
      <c r="J14" s="33">
        <v>40706</v>
      </c>
    </row>
    <row r="15" spans="1:11">
      <c r="A15" s="51" t="s">
        <v>4735</v>
      </c>
      <c r="B15" s="30" t="s">
        <v>4064</v>
      </c>
      <c r="C15" s="30" t="s">
        <v>491</v>
      </c>
      <c r="D15" s="33">
        <v>29954</v>
      </c>
      <c r="E15" s="34">
        <f t="shared" si="1"/>
        <v>38</v>
      </c>
      <c r="F15" s="30">
        <v>1</v>
      </c>
      <c r="G15" s="30" t="s">
        <v>4092</v>
      </c>
      <c r="H15" s="30" t="s">
        <v>4720</v>
      </c>
      <c r="I15" s="30">
        <v>2020</v>
      </c>
      <c r="J15" s="33">
        <v>44087</v>
      </c>
    </row>
    <row r="16" spans="1:11">
      <c r="A16" s="51" t="s">
        <v>2850</v>
      </c>
      <c r="B16" s="51" t="s">
        <v>105</v>
      </c>
      <c r="C16" s="51" t="s">
        <v>106</v>
      </c>
      <c r="D16" s="52">
        <v>25807</v>
      </c>
      <c r="E16" s="34">
        <f t="shared" si="1"/>
        <v>37</v>
      </c>
      <c r="F16" s="51">
        <v>1</v>
      </c>
      <c r="G16" s="61" t="s">
        <v>32</v>
      </c>
      <c r="H16" s="51" t="s">
        <v>2574</v>
      </c>
      <c r="I16" s="51">
        <v>2008</v>
      </c>
      <c r="J16" s="33">
        <v>39614</v>
      </c>
    </row>
    <row r="17" spans="1:10">
      <c r="A17" s="51" t="s">
        <v>2849</v>
      </c>
      <c r="B17" s="51" t="s">
        <v>233</v>
      </c>
      <c r="C17" s="51" t="s">
        <v>62</v>
      </c>
      <c r="D17" s="52">
        <v>26812</v>
      </c>
      <c r="E17" s="34">
        <f t="shared" si="1"/>
        <v>38</v>
      </c>
      <c r="F17" s="51">
        <v>2</v>
      </c>
      <c r="G17" s="61" t="s">
        <v>32</v>
      </c>
      <c r="H17" s="51" t="s">
        <v>2249</v>
      </c>
      <c r="I17" s="51">
        <v>2011</v>
      </c>
      <c r="J17" s="33">
        <v>40706</v>
      </c>
    </row>
    <row r="18" spans="1:10">
      <c r="A18" s="51" t="s">
        <v>2848</v>
      </c>
      <c r="B18" s="51" t="s">
        <v>2609</v>
      </c>
      <c r="C18" s="51" t="s">
        <v>62</v>
      </c>
      <c r="D18" s="52">
        <v>26790</v>
      </c>
      <c r="E18" s="34">
        <f t="shared" si="1"/>
        <v>39</v>
      </c>
      <c r="F18" s="51">
        <v>2</v>
      </c>
      <c r="G18" s="61" t="s">
        <v>32</v>
      </c>
      <c r="H18" s="51" t="s">
        <v>2564</v>
      </c>
      <c r="I18" s="51">
        <v>2012</v>
      </c>
      <c r="J18" s="33">
        <v>41077</v>
      </c>
    </row>
    <row r="19" spans="1:10">
      <c r="A19" s="51" t="s">
        <v>2847</v>
      </c>
      <c r="B19" s="51" t="s">
        <v>2609</v>
      </c>
      <c r="C19" s="51" t="s">
        <v>62</v>
      </c>
      <c r="D19" s="52">
        <v>26790</v>
      </c>
      <c r="E19" s="34">
        <f t="shared" si="1"/>
        <v>41</v>
      </c>
      <c r="F19" s="51">
        <v>1</v>
      </c>
      <c r="G19" s="61" t="s">
        <v>32</v>
      </c>
      <c r="H19" s="51" t="s">
        <v>2574</v>
      </c>
      <c r="I19" s="51">
        <v>2014</v>
      </c>
      <c r="J19" s="33">
        <v>41805</v>
      </c>
    </row>
    <row r="20" spans="1:10">
      <c r="A20" s="51" t="s">
        <v>2846</v>
      </c>
      <c r="B20" s="51" t="s">
        <v>105</v>
      </c>
      <c r="C20" s="51" t="s">
        <v>106</v>
      </c>
      <c r="D20" s="52">
        <v>25807</v>
      </c>
      <c r="E20" s="34">
        <f t="shared" si="1"/>
        <v>33</v>
      </c>
      <c r="F20" s="51">
        <v>1</v>
      </c>
      <c r="G20" s="61" t="s">
        <v>32</v>
      </c>
      <c r="H20" s="51" t="s">
        <v>2554</v>
      </c>
      <c r="I20" s="51">
        <v>2004</v>
      </c>
      <c r="J20" s="33">
        <v>38151</v>
      </c>
    </row>
    <row r="21" spans="1:10">
      <c r="A21" s="51" t="s">
        <v>4156</v>
      </c>
      <c r="B21" s="51" t="s">
        <v>286</v>
      </c>
      <c r="C21" s="51" t="s">
        <v>61</v>
      </c>
      <c r="D21" s="52">
        <v>24445</v>
      </c>
      <c r="E21" s="34">
        <f t="shared" si="1"/>
        <v>51</v>
      </c>
      <c r="F21" s="51">
        <v>1</v>
      </c>
      <c r="G21" s="61" t="s">
        <v>32</v>
      </c>
      <c r="H21" s="51" t="s">
        <v>2564</v>
      </c>
      <c r="I21" s="51">
        <v>2018</v>
      </c>
      <c r="J21" s="52">
        <v>43268</v>
      </c>
    </row>
    <row r="22" spans="1:10">
      <c r="A22" s="51" t="s">
        <v>2845</v>
      </c>
      <c r="B22" s="51" t="s">
        <v>2272</v>
      </c>
      <c r="C22" s="51" t="s">
        <v>223</v>
      </c>
      <c r="D22" s="52">
        <v>22936</v>
      </c>
      <c r="E22" s="34">
        <f t="shared" si="1"/>
        <v>43</v>
      </c>
      <c r="F22" s="51">
        <v>3</v>
      </c>
      <c r="G22" s="61" t="s">
        <v>32</v>
      </c>
      <c r="H22" s="51" t="s">
        <v>2571</v>
      </c>
      <c r="I22" s="51">
        <v>2006</v>
      </c>
      <c r="J22" s="33">
        <v>38879</v>
      </c>
    </row>
    <row r="23" spans="1:10">
      <c r="A23" s="51" t="s">
        <v>2844</v>
      </c>
      <c r="B23" s="51" t="s">
        <v>286</v>
      </c>
      <c r="C23" s="51" t="s">
        <v>61</v>
      </c>
      <c r="D23" s="52">
        <v>24445</v>
      </c>
      <c r="E23" s="34">
        <f t="shared" si="1"/>
        <v>48</v>
      </c>
      <c r="F23" s="51">
        <v>3</v>
      </c>
      <c r="G23" s="61" t="s">
        <v>32</v>
      </c>
      <c r="H23" s="51" t="s">
        <v>2569</v>
      </c>
      <c r="I23" s="51">
        <v>2015</v>
      </c>
      <c r="J23" s="33">
        <v>42169</v>
      </c>
    </row>
    <row r="24" spans="1:10">
      <c r="A24" s="51" t="s">
        <v>2843</v>
      </c>
      <c r="B24" s="51" t="s">
        <v>105</v>
      </c>
      <c r="C24" s="51" t="s">
        <v>106</v>
      </c>
      <c r="D24" s="52">
        <v>25807</v>
      </c>
      <c r="E24" s="34">
        <f t="shared" si="1"/>
        <v>31</v>
      </c>
      <c r="F24" s="51">
        <v>2</v>
      </c>
      <c r="G24" s="61" t="s">
        <v>32</v>
      </c>
      <c r="H24" s="51" t="s">
        <v>2556</v>
      </c>
      <c r="I24" s="51">
        <v>2002</v>
      </c>
      <c r="J24" s="33">
        <v>37423</v>
      </c>
    </row>
    <row r="25" spans="1:10">
      <c r="A25" s="51" t="s">
        <v>2842</v>
      </c>
      <c r="B25" s="51" t="s">
        <v>212</v>
      </c>
      <c r="C25" s="51" t="s">
        <v>59</v>
      </c>
      <c r="D25" s="52">
        <v>28266</v>
      </c>
      <c r="E25" s="34">
        <f t="shared" si="1"/>
        <v>32</v>
      </c>
      <c r="F25" s="51">
        <v>2</v>
      </c>
      <c r="G25" s="61" t="s">
        <v>32</v>
      </c>
      <c r="H25" s="51" t="s">
        <v>2600</v>
      </c>
      <c r="I25" s="51">
        <v>2009</v>
      </c>
      <c r="J25" s="33">
        <v>39978</v>
      </c>
    </row>
    <row r="26" spans="1:10">
      <c r="A26" s="51" t="s">
        <v>2841</v>
      </c>
      <c r="B26" s="51" t="s">
        <v>105</v>
      </c>
      <c r="C26" s="51" t="s">
        <v>106</v>
      </c>
      <c r="D26" s="52">
        <v>25807</v>
      </c>
      <c r="E26" s="34">
        <f t="shared" si="1"/>
        <v>42</v>
      </c>
      <c r="F26" s="51">
        <v>3</v>
      </c>
      <c r="G26" s="61" t="s">
        <v>32</v>
      </c>
      <c r="H26" s="51" t="s">
        <v>2530</v>
      </c>
      <c r="I26" s="51">
        <v>2013</v>
      </c>
      <c r="J26" s="33">
        <v>41441</v>
      </c>
    </row>
    <row r="27" spans="1:10">
      <c r="A27" s="51" t="s">
        <v>2840</v>
      </c>
      <c r="B27" s="51" t="s">
        <v>193</v>
      </c>
      <c r="C27" s="51" t="s">
        <v>62</v>
      </c>
      <c r="D27" s="52">
        <v>23483</v>
      </c>
      <c r="E27" s="34">
        <f t="shared" si="1"/>
        <v>51</v>
      </c>
      <c r="F27" s="51">
        <v>4</v>
      </c>
      <c r="G27" s="61" t="s">
        <v>32</v>
      </c>
      <c r="H27" s="51" t="s">
        <v>2542</v>
      </c>
      <c r="I27" s="51">
        <v>2015</v>
      </c>
      <c r="J27" s="33">
        <v>42169</v>
      </c>
    </row>
    <row r="28" spans="1:10">
      <c r="A28" s="51" t="s">
        <v>4155</v>
      </c>
      <c r="B28" s="51" t="s">
        <v>120</v>
      </c>
      <c r="C28" s="51" t="s">
        <v>121</v>
      </c>
      <c r="D28" s="52">
        <v>26409</v>
      </c>
      <c r="E28" s="51">
        <v>46</v>
      </c>
      <c r="F28" s="51">
        <v>2</v>
      </c>
      <c r="G28" s="51" t="s">
        <v>32</v>
      </c>
      <c r="H28" s="51" t="s">
        <v>2523</v>
      </c>
      <c r="I28" s="51">
        <v>2018</v>
      </c>
      <c r="J28" s="52">
        <v>43268</v>
      </c>
    </row>
    <row r="29" spans="1:10">
      <c r="A29" s="51" t="s">
        <v>2839</v>
      </c>
      <c r="B29" s="51" t="s">
        <v>152</v>
      </c>
      <c r="C29" s="51" t="s">
        <v>153</v>
      </c>
      <c r="D29" s="52">
        <v>28691</v>
      </c>
      <c r="E29" s="34">
        <f t="shared" ref="E29:E61" si="2">ROUNDDOWN((J29-D29)/365.25, 0)</f>
        <v>30</v>
      </c>
      <c r="F29" s="51">
        <v>3</v>
      </c>
      <c r="G29" s="61" t="s">
        <v>32</v>
      </c>
      <c r="H29" s="51" t="s">
        <v>2542</v>
      </c>
      <c r="I29" s="51">
        <v>2009</v>
      </c>
      <c r="J29" s="33">
        <v>39978</v>
      </c>
    </row>
    <row r="30" spans="1:10">
      <c r="A30" s="51" t="s">
        <v>2838</v>
      </c>
      <c r="B30" s="51" t="s">
        <v>152</v>
      </c>
      <c r="C30" s="51" t="s">
        <v>153</v>
      </c>
      <c r="D30" s="52">
        <v>28691</v>
      </c>
      <c r="E30" s="34">
        <f t="shared" si="2"/>
        <v>37</v>
      </c>
      <c r="F30" s="51">
        <v>3</v>
      </c>
      <c r="G30" s="61" t="s">
        <v>32</v>
      </c>
      <c r="H30" s="51" t="s">
        <v>2396</v>
      </c>
      <c r="I30" s="51">
        <v>2016</v>
      </c>
      <c r="J30" s="33">
        <v>42540</v>
      </c>
    </row>
    <row r="31" spans="1:10">
      <c r="A31" s="51" t="s">
        <v>2837</v>
      </c>
      <c r="B31" s="51" t="s">
        <v>226</v>
      </c>
      <c r="C31" s="51" t="s">
        <v>1151</v>
      </c>
      <c r="D31" s="52">
        <v>26779</v>
      </c>
      <c r="E31" s="34">
        <f t="shared" si="2"/>
        <v>38</v>
      </c>
      <c r="F31" s="51">
        <v>4</v>
      </c>
      <c r="G31" s="61" t="s">
        <v>32</v>
      </c>
      <c r="H31" s="51" t="s">
        <v>2533</v>
      </c>
      <c r="I31" s="51">
        <v>2011</v>
      </c>
      <c r="J31" s="33">
        <v>40706</v>
      </c>
    </row>
    <row r="32" spans="1:10">
      <c r="A32" s="51" t="s">
        <v>2836</v>
      </c>
      <c r="B32" s="51" t="s">
        <v>2716</v>
      </c>
      <c r="C32" s="51" t="s">
        <v>91</v>
      </c>
      <c r="D32" s="52">
        <v>15662</v>
      </c>
      <c r="E32" s="34">
        <f t="shared" si="2"/>
        <v>53</v>
      </c>
      <c r="F32" s="51">
        <v>1</v>
      </c>
      <c r="G32" s="61" t="s">
        <v>32</v>
      </c>
      <c r="H32" s="51" t="s">
        <v>2389</v>
      </c>
      <c r="I32" s="51">
        <v>1996</v>
      </c>
      <c r="J32" s="33">
        <v>35229</v>
      </c>
    </row>
    <row r="33" spans="1:10">
      <c r="A33" s="51" t="s">
        <v>2835</v>
      </c>
      <c r="B33" s="51" t="s">
        <v>193</v>
      </c>
      <c r="C33" s="51" t="s">
        <v>62</v>
      </c>
      <c r="D33" s="52">
        <v>23483</v>
      </c>
      <c r="E33" s="34">
        <f t="shared" si="2"/>
        <v>52</v>
      </c>
      <c r="F33" s="51">
        <v>1</v>
      </c>
      <c r="G33" s="61" t="s">
        <v>32</v>
      </c>
      <c r="H33" s="51" t="s">
        <v>2396</v>
      </c>
      <c r="I33" s="51">
        <v>2016</v>
      </c>
      <c r="J33" s="33">
        <v>42540</v>
      </c>
    </row>
    <row r="34" spans="1:10">
      <c r="A34" s="51" t="s">
        <v>2834</v>
      </c>
      <c r="B34" s="51" t="s">
        <v>193</v>
      </c>
      <c r="C34" s="51" t="s">
        <v>62</v>
      </c>
      <c r="D34" s="52">
        <v>23483</v>
      </c>
      <c r="E34" s="34">
        <f t="shared" si="2"/>
        <v>50</v>
      </c>
      <c r="F34" s="51">
        <v>2</v>
      </c>
      <c r="G34" s="61" t="s">
        <v>32</v>
      </c>
      <c r="H34" s="51" t="s">
        <v>2527</v>
      </c>
      <c r="I34" s="51">
        <v>2014</v>
      </c>
      <c r="J34" s="33">
        <v>41805</v>
      </c>
    </row>
    <row r="35" spans="1:10">
      <c r="A35" s="51" t="s">
        <v>2833</v>
      </c>
      <c r="B35" s="51" t="s">
        <v>152</v>
      </c>
      <c r="C35" s="51" t="s">
        <v>153</v>
      </c>
      <c r="D35" s="52">
        <v>28691</v>
      </c>
      <c r="E35" s="34">
        <f t="shared" si="2"/>
        <v>34</v>
      </c>
      <c r="F35" s="51">
        <v>2</v>
      </c>
      <c r="G35" s="61" t="s">
        <v>32</v>
      </c>
      <c r="H35" s="51" t="s">
        <v>2530</v>
      </c>
      <c r="I35" s="51">
        <v>2013</v>
      </c>
      <c r="J35" s="33">
        <v>41441</v>
      </c>
    </row>
    <row r="36" spans="1:10">
      <c r="A36" s="51" t="s">
        <v>2832</v>
      </c>
      <c r="B36" s="51" t="s">
        <v>286</v>
      </c>
      <c r="C36" s="51" t="s">
        <v>61</v>
      </c>
      <c r="D36" s="52">
        <v>24445</v>
      </c>
      <c r="E36" s="34">
        <f t="shared" si="2"/>
        <v>50</v>
      </c>
      <c r="F36" s="51">
        <v>1</v>
      </c>
      <c r="G36" s="61" t="s">
        <v>32</v>
      </c>
      <c r="H36" s="51" t="s">
        <v>2393</v>
      </c>
      <c r="I36" s="62">
        <v>2017</v>
      </c>
      <c r="J36" s="33">
        <v>42904</v>
      </c>
    </row>
    <row r="37" spans="1:10">
      <c r="A37" s="51" t="s">
        <v>2831</v>
      </c>
      <c r="B37" s="51" t="s">
        <v>189</v>
      </c>
      <c r="C37" s="51" t="s">
        <v>139</v>
      </c>
      <c r="D37" s="52">
        <v>21698</v>
      </c>
      <c r="E37" s="34">
        <f t="shared" si="2"/>
        <v>39</v>
      </c>
      <c r="F37" s="51">
        <v>1</v>
      </c>
      <c r="G37" s="61" t="s">
        <v>32</v>
      </c>
      <c r="H37" s="51" t="s">
        <v>2821</v>
      </c>
      <c r="I37" s="62">
        <v>1998</v>
      </c>
      <c r="J37" s="33">
        <v>35959</v>
      </c>
    </row>
    <row r="38" spans="1:10">
      <c r="A38" s="51" t="s">
        <v>2830</v>
      </c>
      <c r="B38" s="51" t="s">
        <v>105</v>
      </c>
      <c r="C38" s="51" t="s">
        <v>106</v>
      </c>
      <c r="D38" s="52">
        <v>25807</v>
      </c>
      <c r="E38" s="34">
        <f t="shared" si="2"/>
        <v>39</v>
      </c>
      <c r="F38" s="51">
        <v>1</v>
      </c>
      <c r="G38" s="61" t="s">
        <v>32</v>
      </c>
      <c r="H38" s="51" t="s">
        <v>2821</v>
      </c>
      <c r="I38" s="62">
        <v>2010</v>
      </c>
      <c r="J38" s="33">
        <v>40342</v>
      </c>
    </row>
    <row r="39" spans="1:10">
      <c r="A39" s="51" t="s">
        <v>2829</v>
      </c>
      <c r="B39" s="51" t="s">
        <v>226</v>
      </c>
      <c r="C39" s="51" t="s">
        <v>1151</v>
      </c>
      <c r="D39" s="52">
        <v>26779</v>
      </c>
      <c r="E39" s="34">
        <f t="shared" si="2"/>
        <v>37</v>
      </c>
      <c r="F39" s="51">
        <v>3</v>
      </c>
      <c r="G39" s="61" t="s">
        <v>32</v>
      </c>
      <c r="H39" s="51" t="s">
        <v>2821</v>
      </c>
      <c r="I39" s="62">
        <v>2010</v>
      </c>
      <c r="J39" s="33">
        <v>40342</v>
      </c>
    </row>
    <row r="40" spans="1:10">
      <c r="A40" s="51" t="s">
        <v>2828</v>
      </c>
      <c r="B40" s="51" t="s">
        <v>105</v>
      </c>
      <c r="C40" s="51" t="s">
        <v>106</v>
      </c>
      <c r="D40" s="52">
        <v>25807</v>
      </c>
      <c r="E40" s="34">
        <f t="shared" si="2"/>
        <v>45</v>
      </c>
      <c r="F40" s="51">
        <v>2</v>
      </c>
      <c r="G40" s="61" t="s">
        <v>32</v>
      </c>
      <c r="H40" s="51" t="s">
        <v>2810</v>
      </c>
      <c r="I40" s="62">
        <v>2016</v>
      </c>
      <c r="J40" s="33">
        <v>42540</v>
      </c>
    </row>
    <row r="41" spans="1:10">
      <c r="A41" s="51" t="s">
        <v>4276</v>
      </c>
      <c r="B41" s="51" t="s">
        <v>105</v>
      </c>
      <c r="C41" s="51" t="s">
        <v>106</v>
      </c>
      <c r="D41" s="52">
        <v>25807</v>
      </c>
      <c r="E41" s="34">
        <f t="shared" si="2"/>
        <v>48</v>
      </c>
      <c r="F41" s="51">
        <v>1</v>
      </c>
      <c r="G41" s="61" t="s">
        <v>32</v>
      </c>
      <c r="H41" s="51" t="s">
        <v>2382</v>
      </c>
      <c r="I41" s="51">
        <v>2019</v>
      </c>
      <c r="J41" s="52">
        <v>43632</v>
      </c>
    </row>
    <row r="42" spans="1:10">
      <c r="A42" s="51" t="s">
        <v>2827</v>
      </c>
      <c r="B42" s="51" t="s">
        <v>2272</v>
      </c>
      <c r="C42" s="51" t="s">
        <v>223</v>
      </c>
      <c r="D42" s="52">
        <v>22936</v>
      </c>
      <c r="E42" s="34">
        <f t="shared" si="2"/>
        <v>44</v>
      </c>
      <c r="F42" s="51">
        <v>2</v>
      </c>
      <c r="G42" s="61" t="s">
        <v>32</v>
      </c>
      <c r="H42" s="51" t="s">
        <v>2376</v>
      </c>
      <c r="I42" s="62">
        <v>2007</v>
      </c>
      <c r="J42" s="33">
        <v>39250</v>
      </c>
    </row>
    <row r="43" spans="1:10">
      <c r="A43" s="51" t="s">
        <v>2826</v>
      </c>
      <c r="B43" s="51" t="s">
        <v>353</v>
      </c>
      <c r="C43" s="51" t="s">
        <v>1151</v>
      </c>
      <c r="D43" s="52">
        <v>27788</v>
      </c>
      <c r="E43" s="34">
        <f t="shared" si="2"/>
        <v>32</v>
      </c>
      <c r="F43" s="51">
        <v>2</v>
      </c>
      <c r="G43" s="61" t="s">
        <v>32</v>
      </c>
      <c r="H43" s="51" t="s">
        <v>2378</v>
      </c>
      <c r="I43" s="62">
        <v>2008</v>
      </c>
      <c r="J43" s="33">
        <v>39614</v>
      </c>
    </row>
    <row r="44" spans="1:10">
      <c r="A44" s="51" t="s">
        <v>2825</v>
      </c>
      <c r="B44" s="51" t="s">
        <v>2272</v>
      </c>
      <c r="C44" s="51" t="s">
        <v>223</v>
      </c>
      <c r="D44" s="52">
        <v>22936</v>
      </c>
      <c r="E44" s="34">
        <f t="shared" si="2"/>
        <v>42</v>
      </c>
      <c r="F44" s="51">
        <v>1</v>
      </c>
      <c r="G44" s="61" t="s">
        <v>32</v>
      </c>
      <c r="H44" s="51" t="s">
        <v>2380</v>
      </c>
      <c r="I44" s="62">
        <v>2005</v>
      </c>
      <c r="J44" s="33">
        <v>38515</v>
      </c>
    </row>
    <row r="45" spans="1:10">
      <c r="A45" s="51" t="s">
        <v>2824</v>
      </c>
      <c r="B45" s="51" t="s">
        <v>226</v>
      </c>
      <c r="C45" s="51" t="s">
        <v>1151</v>
      </c>
      <c r="D45" s="52">
        <v>26779</v>
      </c>
      <c r="E45" s="34">
        <f t="shared" si="2"/>
        <v>39</v>
      </c>
      <c r="F45" s="51">
        <v>3</v>
      </c>
      <c r="G45" s="61" t="s">
        <v>32</v>
      </c>
      <c r="H45" s="51" t="s">
        <v>2376</v>
      </c>
      <c r="I45" s="62">
        <v>2012</v>
      </c>
      <c r="J45" s="33">
        <v>41077</v>
      </c>
    </row>
    <row r="46" spans="1:10">
      <c r="A46" s="51" t="s">
        <v>2823</v>
      </c>
      <c r="B46" s="51" t="s">
        <v>2240</v>
      </c>
      <c r="C46" s="51" t="s">
        <v>62</v>
      </c>
      <c r="D46" s="52">
        <v>26501</v>
      </c>
      <c r="E46" s="34">
        <f t="shared" si="2"/>
        <v>37</v>
      </c>
      <c r="F46" s="51">
        <v>2</v>
      </c>
      <c r="G46" s="61" t="s">
        <v>32</v>
      </c>
      <c r="H46" s="51" t="s">
        <v>2821</v>
      </c>
      <c r="I46" s="62">
        <v>2010</v>
      </c>
      <c r="J46" s="33">
        <v>40342</v>
      </c>
    </row>
    <row r="47" spans="1:10">
      <c r="A47" s="51" t="s">
        <v>2822</v>
      </c>
      <c r="B47" s="51" t="s">
        <v>2784</v>
      </c>
      <c r="C47" s="51" t="s">
        <v>84</v>
      </c>
      <c r="D47" s="52">
        <v>21045</v>
      </c>
      <c r="E47" s="34">
        <f t="shared" si="2"/>
        <v>40</v>
      </c>
      <c r="F47" s="51">
        <v>2</v>
      </c>
      <c r="G47" s="61" t="s">
        <v>32</v>
      </c>
      <c r="H47" s="51" t="s">
        <v>2821</v>
      </c>
      <c r="I47" s="62">
        <v>1998</v>
      </c>
      <c r="J47" s="33">
        <v>35959</v>
      </c>
    </row>
    <row r="48" spans="1:10">
      <c r="A48" s="51" t="s">
        <v>2820</v>
      </c>
      <c r="B48" s="51" t="s">
        <v>4669</v>
      </c>
      <c r="C48" s="51" t="s">
        <v>58</v>
      </c>
      <c r="D48" s="52">
        <v>23076</v>
      </c>
      <c r="E48" s="34">
        <f t="shared" si="2"/>
        <v>43</v>
      </c>
      <c r="F48" s="51">
        <v>4</v>
      </c>
      <c r="G48" s="61" t="s">
        <v>32</v>
      </c>
      <c r="H48" s="51" t="s">
        <v>2515</v>
      </c>
      <c r="I48" s="62">
        <v>2006</v>
      </c>
      <c r="J48" s="33">
        <v>38879</v>
      </c>
    </row>
    <row r="49" spans="1:10">
      <c r="A49" s="51" t="s">
        <v>2819</v>
      </c>
      <c r="B49" s="51" t="s">
        <v>286</v>
      </c>
      <c r="C49" s="51" t="s">
        <v>61</v>
      </c>
      <c r="D49" s="52">
        <v>24445</v>
      </c>
      <c r="E49" s="34">
        <f t="shared" si="2"/>
        <v>46</v>
      </c>
      <c r="F49" s="51">
        <v>1</v>
      </c>
      <c r="G49" s="61" t="s">
        <v>32</v>
      </c>
      <c r="H49" s="51" t="s">
        <v>2382</v>
      </c>
      <c r="I49" s="62">
        <v>2013</v>
      </c>
      <c r="J49" s="33">
        <v>41441</v>
      </c>
    </row>
    <row r="50" spans="1:10">
      <c r="A50" s="51" t="s">
        <v>2818</v>
      </c>
      <c r="B50" s="51" t="s">
        <v>105</v>
      </c>
      <c r="C50" s="51" t="s">
        <v>106</v>
      </c>
      <c r="D50" s="52">
        <v>25807</v>
      </c>
      <c r="E50" s="34">
        <f t="shared" si="2"/>
        <v>29</v>
      </c>
      <c r="F50" s="51">
        <v>1</v>
      </c>
      <c r="G50" s="61" t="s">
        <v>32</v>
      </c>
      <c r="H50" s="51" t="s">
        <v>2374</v>
      </c>
      <c r="I50" s="62">
        <v>2000</v>
      </c>
      <c r="J50" s="33">
        <v>36695</v>
      </c>
    </row>
    <row r="51" spans="1:10">
      <c r="A51" s="51" t="s">
        <v>4277</v>
      </c>
      <c r="B51" s="51" t="s">
        <v>230</v>
      </c>
      <c r="C51" s="51" t="s">
        <v>1152</v>
      </c>
      <c r="D51" s="52">
        <v>29291</v>
      </c>
      <c r="E51" s="34">
        <f t="shared" si="2"/>
        <v>39</v>
      </c>
      <c r="F51" s="51">
        <v>2</v>
      </c>
      <c r="G51" s="61" t="s">
        <v>32</v>
      </c>
      <c r="H51" s="51" t="s">
        <v>2382</v>
      </c>
      <c r="I51" s="51">
        <v>2019</v>
      </c>
      <c r="J51" s="52">
        <v>43632</v>
      </c>
    </row>
    <row r="52" spans="1:10">
      <c r="A52" s="51" t="s">
        <v>2817</v>
      </c>
      <c r="B52" s="51" t="s">
        <v>212</v>
      </c>
      <c r="C52" s="51" t="s">
        <v>59</v>
      </c>
      <c r="D52" s="52">
        <v>28266</v>
      </c>
      <c r="E52" s="34">
        <f t="shared" si="2"/>
        <v>31</v>
      </c>
      <c r="F52" s="51">
        <v>3</v>
      </c>
      <c r="G52" s="61" t="s">
        <v>32</v>
      </c>
      <c r="H52" s="51" t="s">
        <v>2378</v>
      </c>
      <c r="I52" s="62">
        <v>2008</v>
      </c>
      <c r="J52" s="33">
        <v>39614</v>
      </c>
    </row>
    <row r="53" spans="1:10">
      <c r="A53" s="51" t="s">
        <v>2816</v>
      </c>
      <c r="B53" s="51" t="s">
        <v>226</v>
      </c>
      <c r="C53" s="51" t="s">
        <v>1151</v>
      </c>
      <c r="D53" s="52">
        <v>26779</v>
      </c>
      <c r="E53" s="34">
        <f t="shared" si="2"/>
        <v>41</v>
      </c>
      <c r="F53" s="51">
        <v>4</v>
      </c>
      <c r="G53" s="61" t="s">
        <v>32</v>
      </c>
      <c r="H53" s="51" t="s">
        <v>2378</v>
      </c>
      <c r="I53" s="62">
        <v>2014</v>
      </c>
      <c r="J53" s="33">
        <v>41805</v>
      </c>
    </row>
    <row r="54" spans="1:10">
      <c r="A54" s="51" t="s">
        <v>2815</v>
      </c>
      <c r="B54" s="51" t="s">
        <v>152</v>
      </c>
      <c r="C54" s="51" t="s">
        <v>153</v>
      </c>
      <c r="D54" s="52">
        <v>28691</v>
      </c>
      <c r="E54" s="34">
        <f t="shared" si="2"/>
        <v>36</v>
      </c>
      <c r="F54" s="51">
        <v>5</v>
      </c>
      <c r="G54" s="61" t="s">
        <v>32</v>
      </c>
      <c r="H54" s="51" t="s">
        <v>2385</v>
      </c>
      <c r="I54" s="62">
        <v>2015</v>
      </c>
      <c r="J54" s="33">
        <v>42169</v>
      </c>
    </row>
    <row r="55" spans="1:10">
      <c r="A55" s="51" t="s">
        <v>2814</v>
      </c>
      <c r="B55" s="51" t="s">
        <v>353</v>
      </c>
      <c r="C55" s="51" t="s">
        <v>1151</v>
      </c>
      <c r="D55" s="52">
        <v>27788</v>
      </c>
      <c r="E55" s="34">
        <f t="shared" si="2"/>
        <v>31</v>
      </c>
      <c r="F55" s="51">
        <v>3</v>
      </c>
      <c r="G55" s="61" t="s">
        <v>32</v>
      </c>
      <c r="H55" s="51" t="s">
        <v>2376</v>
      </c>
      <c r="I55" s="62">
        <v>2007</v>
      </c>
      <c r="J55" s="33">
        <v>39250</v>
      </c>
    </row>
    <row r="56" spans="1:10">
      <c r="A56" s="51" t="s">
        <v>2813</v>
      </c>
      <c r="B56" s="51" t="s">
        <v>256</v>
      </c>
      <c r="C56" s="51" t="s">
        <v>257</v>
      </c>
      <c r="D56" s="52">
        <v>26057</v>
      </c>
      <c r="E56" s="34">
        <f t="shared" si="2"/>
        <v>31</v>
      </c>
      <c r="F56" s="51">
        <v>3</v>
      </c>
      <c r="G56" s="61" t="s">
        <v>32</v>
      </c>
      <c r="H56" s="51" t="s">
        <v>2382</v>
      </c>
      <c r="I56" s="62">
        <v>2002</v>
      </c>
      <c r="J56" s="33">
        <v>37423</v>
      </c>
    </row>
    <row r="57" spans="1:10">
      <c r="A57" s="51" t="s">
        <v>2812</v>
      </c>
      <c r="B57" s="51" t="s">
        <v>2784</v>
      </c>
      <c r="C57" s="51" t="s">
        <v>84</v>
      </c>
      <c r="D57" s="52">
        <v>21045</v>
      </c>
      <c r="E57" s="34">
        <f t="shared" si="2"/>
        <v>39</v>
      </c>
      <c r="F57" s="51">
        <v>1</v>
      </c>
      <c r="G57" s="61" t="s">
        <v>32</v>
      </c>
      <c r="H57" s="51" t="s">
        <v>2533</v>
      </c>
      <c r="I57" s="62">
        <v>1997</v>
      </c>
      <c r="J57" s="33">
        <v>35593</v>
      </c>
    </row>
    <row r="58" spans="1:10">
      <c r="A58" s="51" t="s">
        <v>2811</v>
      </c>
      <c r="B58" s="51" t="s">
        <v>286</v>
      </c>
      <c r="C58" s="51" t="s">
        <v>61</v>
      </c>
      <c r="D58" s="52">
        <v>24445</v>
      </c>
      <c r="E58" s="34">
        <f t="shared" si="2"/>
        <v>49</v>
      </c>
      <c r="F58" s="51">
        <v>4</v>
      </c>
      <c r="G58" s="61" t="s">
        <v>32</v>
      </c>
      <c r="H58" s="51" t="s">
        <v>2810</v>
      </c>
      <c r="I58" s="62">
        <v>2016</v>
      </c>
      <c r="J58" s="33">
        <v>42540</v>
      </c>
    </row>
    <row r="59" spans="1:10">
      <c r="A59" s="51" t="s">
        <v>2809</v>
      </c>
      <c r="B59" s="51" t="s">
        <v>308</v>
      </c>
      <c r="C59" s="51" t="s">
        <v>309</v>
      </c>
      <c r="D59" s="52">
        <v>26454</v>
      </c>
      <c r="E59" s="34">
        <f t="shared" si="2"/>
        <v>40</v>
      </c>
      <c r="F59" s="51">
        <v>4</v>
      </c>
      <c r="G59" s="61" t="s">
        <v>32</v>
      </c>
      <c r="H59" s="51" t="s">
        <v>2376</v>
      </c>
      <c r="I59" s="62">
        <v>2012</v>
      </c>
      <c r="J59" s="33">
        <v>41077</v>
      </c>
    </row>
    <row r="60" spans="1:10">
      <c r="A60" s="51" t="s">
        <v>2808</v>
      </c>
      <c r="B60" s="51" t="s">
        <v>2561</v>
      </c>
      <c r="C60" s="51" t="s">
        <v>62</v>
      </c>
      <c r="D60" s="52">
        <v>26790</v>
      </c>
      <c r="E60" s="34">
        <f t="shared" si="2"/>
        <v>40</v>
      </c>
      <c r="F60" s="51">
        <v>6</v>
      </c>
      <c r="G60" s="61" t="s">
        <v>32</v>
      </c>
      <c r="H60" s="51" t="s">
        <v>2382</v>
      </c>
      <c r="I60" s="62">
        <v>2013</v>
      </c>
      <c r="J60" s="33">
        <v>41441</v>
      </c>
    </row>
    <row r="61" spans="1:10">
      <c r="A61" s="51" t="s">
        <v>2807</v>
      </c>
      <c r="B61" s="51" t="s">
        <v>402</v>
      </c>
      <c r="C61" s="51" t="s">
        <v>223</v>
      </c>
      <c r="D61" s="52">
        <v>23419</v>
      </c>
      <c r="E61" s="34">
        <f t="shared" si="2"/>
        <v>36</v>
      </c>
      <c r="F61" s="51">
        <v>2</v>
      </c>
      <c r="G61" s="61" t="s">
        <v>32</v>
      </c>
      <c r="H61" s="51" t="s">
        <v>2374</v>
      </c>
      <c r="I61" s="62">
        <v>2000</v>
      </c>
      <c r="J61" s="33">
        <v>36695</v>
      </c>
    </row>
    <row r="62" spans="1:10">
      <c r="A62" s="51" t="s">
        <v>4477</v>
      </c>
      <c r="B62" s="30" t="s">
        <v>4071</v>
      </c>
      <c r="C62" s="30" t="s">
        <v>4559</v>
      </c>
      <c r="D62" s="33">
        <v>28982</v>
      </c>
      <c r="E62" s="30">
        <v>40</v>
      </c>
      <c r="F62" s="30">
        <v>1</v>
      </c>
      <c r="G62" s="30" t="s">
        <v>69</v>
      </c>
      <c r="H62" s="30" t="s">
        <v>4474</v>
      </c>
      <c r="I62" s="30">
        <v>2020</v>
      </c>
      <c r="J62" s="33">
        <v>43846</v>
      </c>
    </row>
    <row r="63" spans="1:10">
      <c r="A63" s="51" t="s">
        <v>2806</v>
      </c>
      <c r="B63" s="51" t="s">
        <v>397</v>
      </c>
      <c r="C63" s="51" t="s">
        <v>257</v>
      </c>
      <c r="D63" s="52">
        <v>24325</v>
      </c>
      <c r="E63" s="34">
        <f t="shared" ref="E63:E69" si="3">ROUNDDOWN((J63-D63)/365.25, 0)</f>
        <v>37</v>
      </c>
      <c r="F63" s="51">
        <v>2</v>
      </c>
      <c r="G63" s="61" t="s">
        <v>32</v>
      </c>
      <c r="H63" s="51" t="s">
        <v>2371</v>
      </c>
      <c r="I63" s="51">
        <v>2004</v>
      </c>
      <c r="J63" s="33">
        <v>38151</v>
      </c>
    </row>
    <row r="64" spans="1:10">
      <c r="A64" s="51" t="s">
        <v>2805</v>
      </c>
      <c r="B64" s="51" t="s">
        <v>353</v>
      </c>
      <c r="C64" s="51" t="s">
        <v>1151</v>
      </c>
      <c r="D64" s="52">
        <v>27788</v>
      </c>
      <c r="E64" s="34">
        <f t="shared" si="3"/>
        <v>30</v>
      </c>
      <c r="F64" s="51">
        <v>5</v>
      </c>
      <c r="G64" s="61" t="s">
        <v>32</v>
      </c>
      <c r="H64" s="51" t="s">
        <v>2492</v>
      </c>
      <c r="I64" s="51">
        <v>2006</v>
      </c>
      <c r="J64" s="33">
        <v>38879</v>
      </c>
    </row>
    <row r="65" spans="1:10">
      <c r="A65" s="51" t="s">
        <v>2804</v>
      </c>
      <c r="B65" s="51" t="s">
        <v>2784</v>
      </c>
      <c r="C65" s="51" t="s">
        <v>84</v>
      </c>
      <c r="D65" s="52">
        <v>21045</v>
      </c>
      <c r="E65" s="34">
        <f t="shared" si="3"/>
        <v>38</v>
      </c>
      <c r="F65" s="51">
        <v>2</v>
      </c>
      <c r="G65" s="61" t="s">
        <v>32</v>
      </c>
      <c r="H65" s="51" t="s">
        <v>2389</v>
      </c>
      <c r="I65" s="51">
        <v>1996</v>
      </c>
      <c r="J65" s="33">
        <v>35229</v>
      </c>
    </row>
    <row r="66" spans="1:10">
      <c r="A66" s="51" t="s">
        <v>2803</v>
      </c>
      <c r="B66" s="51" t="s">
        <v>286</v>
      </c>
      <c r="C66" s="51" t="s">
        <v>61</v>
      </c>
      <c r="D66" s="52">
        <v>24445</v>
      </c>
      <c r="E66" s="34">
        <f t="shared" si="3"/>
        <v>47</v>
      </c>
      <c r="F66" s="51">
        <v>3</v>
      </c>
      <c r="G66" s="61" t="s">
        <v>32</v>
      </c>
      <c r="H66" s="51" t="s">
        <v>2120</v>
      </c>
      <c r="I66" s="51">
        <v>2014</v>
      </c>
      <c r="J66" s="33">
        <v>41805</v>
      </c>
    </row>
    <row r="67" spans="1:10">
      <c r="A67" s="51" t="s">
        <v>2802</v>
      </c>
      <c r="B67" s="51" t="s">
        <v>256</v>
      </c>
      <c r="C67" s="51" t="s">
        <v>257</v>
      </c>
      <c r="D67" s="52">
        <v>26057</v>
      </c>
      <c r="E67" s="34">
        <f t="shared" si="3"/>
        <v>35</v>
      </c>
      <c r="F67" s="51">
        <v>6</v>
      </c>
      <c r="G67" s="61" t="s">
        <v>32</v>
      </c>
      <c r="H67" s="51" t="s">
        <v>2492</v>
      </c>
      <c r="I67" s="51">
        <v>2006</v>
      </c>
      <c r="J67" s="33">
        <v>38879</v>
      </c>
    </row>
    <row r="68" spans="1:10">
      <c r="A68" s="51" t="s">
        <v>2801</v>
      </c>
      <c r="B68" s="51" t="s">
        <v>152</v>
      </c>
      <c r="C68" s="51" t="s">
        <v>153</v>
      </c>
      <c r="D68" s="52">
        <v>28691</v>
      </c>
      <c r="E68" s="34">
        <f t="shared" si="3"/>
        <v>31</v>
      </c>
      <c r="F68" s="51">
        <v>4</v>
      </c>
      <c r="G68" s="61" t="s">
        <v>32</v>
      </c>
      <c r="H68" s="51" t="s">
        <v>2371</v>
      </c>
      <c r="I68" s="51">
        <v>2010</v>
      </c>
      <c r="J68" s="33">
        <v>40342</v>
      </c>
    </row>
    <row r="69" spans="1:10">
      <c r="A69" s="51" t="s">
        <v>2800</v>
      </c>
      <c r="B69" s="51" t="s">
        <v>2240</v>
      </c>
      <c r="C69" s="51" t="s">
        <v>62</v>
      </c>
      <c r="D69" s="52">
        <v>26501</v>
      </c>
      <c r="E69" s="34">
        <f t="shared" si="3"/>
        <v>36</v>
      </c>
      <c r="F69" s="51">
        <v>4</v>
      </c>
      <c r="G69" s="61" t="s">
        <v>32</v>
      </c>
      <c r="H69" s="51" t="s">
        <v>2369</v>
      </c>
      <c r="I69" s="51">
        <v>2009</v>
      </c>
      <c r="J69" s="33">
        <v>39978</v>
      </c>
    </row>
    <row r="70" spans="1:10">
      <c r="A70" s="51" t="s">
        <v>4909</v>
      </c>
      <c r="B70" s="38" t="s">
        <v>423</v>
      </c>
      <c r="C70" s="38" t="s">
        <v>4405</v>
      </c>
      <c r="D70" s="37">
        <v>23435</v>
      </c>
      <c r="E70" s="41">
        <v>57</v>
      </c>
      <c r="F70" s="38">
        <v>2</v>
      </c>
      <c r="G70" s="38" t="s">
        <v>32</v>
      </c>
      <c r="H70" s="38" t="s">
        <v>4910</v>
      </c>
      <c r="I70" s="50">
        <v>2021</v>
      </c>
      <c r="J70" s="33">
        <v>44459</v>
      </c>
    </row>
    <row r="71" spans="1:10">
      <c r="A71" s="51" t="s">
        <v>2799</v>
      </c>
      <c r="B71" s="51" t="s">
        <v>226</v>
      </c>
      <c r="C71" s="51" t="s">
        <v>1151</v>
      </c>
      <c r="D71" s="52">
        <v>26779</v>
      </c>
      <c r="E71" s="34">
        <f t="shared" ref="E71:E80" si="4">ROUNDDOWN((J71-D71)/365.25, 0)</f>
        <v>36</v>
      </c>
      <c r="F71" s="51">
        <v>5</v>
      </c>
      <c r="G71" s="61" t="s">
        <v>32</v>
      </c>
      <c r="H71" s="51" t="s">
        <v>2369</v>
      </c>
      <c r="I71" s="51">
        <v>2009</v>
      </c>
      <c r="J71" s="33">
        <v>39978</v>
      </c>
    </row>
    <row r="72" spans="1:10">
      <c r="A72" s="51" t="s">
        <v>2798</v>
      </c>
      <c r="B72" s="51" t="s">
        <v>256</v>
      </c>
      <c r="C72" s="51" t="s">
        <v>257</v>
      </c>
      <c r="D72" s="52">
        <v>26057</v>
      </c>
      <c r="E72" s="34">
        <f t="shared" si="4"/>
        <v>36</v>
      </c>
      <c r="F72" s="51">
        <v>4</v>
      </c>
      <c r="G72" s="61" t="s">
        <v>32</v>
      </c>
      <c r="H72" s="51" t="s">
        <v>2501</v>
      </c>
      <c r="I72" s="51">
        <v>2007</v>
      </c>
      <c r="J72" s="33">
        <v>39250</v>
      </c>
    </row>
    <row r="73" spans="1:10">
      <c r="A73" s="51" t="s">
        <v>2797</v>
      </c>
      <c r="B73" s="51" t="s">
        <v>402</v>
      </c>
      <c r="C73" s="51" t="s">
        <v>223</v>
      </c>
      <c r="D73" s="52">
        <v>23419</v>
      </c>
      <c r="E73" s="34">
        <f t="shared" si="4"/>
        <v>39</v>
      </c>
      <c r="F73" s="51">
        <v>1</v>
      </c>
      <c r="G73" s="61" t="s">
        <v>32</v>
      </c>
      <c r="H73" s="51" t="s">
        <v>2527</v>
      </c>
      <c r="I73" s="51">
        <v>2003</v>
      </c>
      <c r="J73" s="33">
        <v>37787</v>
      </c>
    </row>
    <row r="74" spans="1:10">
      <c r="A74" s="51" t="s">
        <v>2796</v>
      </c>
      <c r="B74" s="51" t="s">
        <v>308</v>
      </c>
      <c r="C74" s="51" t="s">
        <v>309</v>
      </c>
      <c r="D74" s="52">
        <v>26454</v>
      </c>
      <c r="E74" s="34">
        <f t="shared" si="4"/>
        <v>37</v>
      </c>
      <c r="F74" s="51">
        <v>7</v>
      </c>
      <c r="G74" s="61" t="s">
        <v>32</v>
      </c>
      <c r="H74" s="51" t="s">
        <v>2369</v>
      </c>
      <c r="I74" s="51">
        <v>2009</v>
      </c>
      <c r="J74" s="33">
        <v>39978</v>
      </c>
    </row>
    <row r="75" spans="1:10">
      <c r="A75" s="51" t="s">
        <v>2795</v>
      </c>
      <c r="B75" s="51" t="s">
        <v>66</v>
      </c>
      <c r="C75" s="51" t="s">
        <v>1150</v>
      </c>
      <c r="D75" s="52">
        <v>20193</v>
      </c>
      <c r="E75" s="34">
        <f t="shared" si="4"/>
        <v>47</v>
      </c>
      <c r="F75" s="51">
        <v>4</v>
      </c>
      <c r="G75" s="61" t="s">
        <v>32</v>
      </c>
      <c r="H75" s="51" t="s">
        <v>2367</v>
      </c>
      <c r="I75" s="51">
        <v>2002</v>
      </c>
      <c r="J75" s="33">
        <v>37423</v>
      </c>
    </row>
    <row r="76" spans="1:10">
      <c r="A76" s="51" t="s">
        <v>2794</v>
      </c>
      <c r="B76" s="51" t="s">
        <v>230</v>
      </c>
      <c r="C76" s="51" t="s">
        <v>1152</v>
      </c>
      <c r="D76" s="52">
        <v>29291</v>
      </c>
      <c r="E76" s="34">
        <f t="shared" si="4"/>
        <v>37</v>
      </c>
      <c r="F76" s="51">
        <v>3</v>
      </c>
      <c r="G76" s="61" t="s">
        <v>32</v>
      </c>
      <c r="H76" s="51" t="s">
        <v>2362</v>
      </c>
      <c r="I76" s="51">
        <v>2017</v>
      </c>
      <c r="J76" s="33">
        <v>42904</v>
      </c>
    </row>
    <row r="77" spans="1:10">
      <c r="A77" s="51" t="s">
        <v>2793</v>
      </c>
      <c r="B77" s="51" t="s">
        <v>105</v>
      </c>
      <c r="C77" s="51" t="s">
        <v>106</v>
      </c>
      <c r="D77" s="52">
        <v>25807</v>
      </c>
      <c r="E77" s="34">
        <f t="shared" si="4"/>
        <v>30</v>
      </c>
      <c r="F77" s="51">
        <v>1</v>
      </c>
      <c r="G77" s="61" t="s">
        <v>32</v>
      </c>
      <c r="H77" s="51" t="s">
        <v>2501</v>
      </c>
      <c r="I77" s="51">
        <v>2001</v>
      </c>
      <c r="J77" s="33">
        <v>37059</v>
      </c>
    </row>
    <row r="78" spans="1:10">
      <c r="A78" s="51" t="s">
        <v>2792</v>
      </c>
      <c r="B78" s="51" t="s">
        <v>226</v>
      </c>
      <c r="C78" s="51" t="s">
        <v>1151</v>
      </c>
      <c r="D78" s="52">
        <v>26779</v>
      </c>
      <c r="E78" s="34">
        <f t="shared" si="4"/>
        <v>40</v>
      </c>
      <c r="F78" s="51">
        <v>4</v>
      </c>
      <c r="G78" s="61" t="s">
        <v>32</v>
      </c>
      <c r="H78" s="51" t="s">
        <v>2367</v>
      </c>
      <c r="I78" s="51">
        <v>2013</v>
      </c>
      <c r="J78" s="33">
        <v>41441</v>
      </c>
    </row>
    <row r="79" spans="1:10">
      <c r="A79" s="51" t="s">
        <v>2791</v>
      </c>
      <c r="B79" s="51" t="s">
        <v>256</v>
      </c>
      <c r="C79" s="51" t="s">
        <v>257</v>
      </c>
      <c r="D79" s="52">
        <v>26057</v>
      </c>
      <c r="E79" s="34">
        <f t="shared" si="4"/>
        <v>37</v>
      </c>
      <c r="F79" s="51">
        <v>6</v>
      </c>
      <c r="G79" s="61" t="s">
        <v>32</v>
      </c>
      <c r="H79" s="51" t="s">
        <v>2120</v>
      </c>
      <c r="I79" s="51">
        <v>2008</v>
      </c>
      <c r="J79" s="33">
        <v>39614</v>
      </c>
    </row>
    <row r="80" spans="1:10">
      <c r="A80" s="51" t="s">
        <v>2790</v>
      </c>
      <c r="B80" s="51" t="s">
        <v>152</v>
      </c>
      <c r="C80" s="51" t="s">
        <v>153</v>
      </c>
      <c r="D80" s="52">
        <v>28691</v>
      </c>
      <c r="E80" s="34">
        <f t="shared" si="4"/>
        <v>32</v>
      </c>
      <c r="F80" s="51">
        <v>5</v>
      </c>
      <c r="G80" s="61" t="s">
        <v>32</v>
      </c>
      <c r="H80" s="51" t="s">
        <v>2489</v>
      </c>
      <c r="I80" s="51">
        <v>2011</v>
      </c>
      <c r="J80" s="33">
        <v>40706</v>
      </c>
    </row>
    <row r="81" spans="1:13">
      <c r="A81" s="51" t="s">
        <v>4278</v>
      </c>
      <c r="B81" s="51" t="s">
        <v>286</v>
      </c>
      <c r="C81" s="51" t="s">
        <v>61</v>
      </c>
      <c r="D81" s="52">
        <v>24445</v>
      </c>
      <c r="E81" s="34">
        <f>ROUNDDOWN((J81-D81)/365.25, 0)</f>
        <v>52</v>
      </c>
      <c r="F81" s="51">
        <v>3</v>
      </c>
      <c r="G81" s="61" t="s">
        <v>32</v>
      </c>
      <c r="H81" s="51" t="s">
        <v>2367</v>
      </c>
      <c r="I81" s="51">
        <v>2019</v>
      </c>
      <c r="J81" s="52">
        <v>43632</v>
      </c>
    </row>
    <row r="82" spans="1:13">
      <c r="A82" s="51" t="s">
        <v>4727</v>
      </c>
      <c r="B82" s="30" t="s">
        <v>230</v>
      </c>
      <c r="C82" s="30" t="s">
        <v>1152</v>
      </c>
      <c r="D82" s="33">
        <v>29291</v>
      </c>
      <c r="E82" s="34">
        <f>ROUNDDOWN((J82-D82)/365.25, 0)</f>
        <v>40</v>
      </c>
      <c r="F82" s="51">
        <v>2</v>
      </c>
      <c r="G82" s="30" t="s">
        <v>4092</v>
      </c>
      <c r="H82" s="30" t="s">
        <v>4728</v>
      </c>
      <c r="I82" s="30">
        <v>2020</v>
      </c>
      <c r="J82" s="33">
        <v>44087</v>
      </c>
      <c r="M82" s="51" t="s">
        <v>4729</v>
      </c>
    </row>
    <row r="83" spans="1:13">
      <c r="A83" s="51" t="s">
        <v>2789</v>
      </c>
      <c r="B83" s="51" t="s">
        <v>379</v>
      </c>
      <c r="C83" s="51" t="s">
        <v>62</v>
      </c>
      <c r="D83" s="52">
        <v>25692</v>
      </c>
      <c r="E83" s="34">
        <f t="shared" ref="E83:E92" si="5">ROUNDDOWN((J83-D83)/365.25, 0)</f>
        <v>44</v>
      </c>
      <c r="F83" s="51">
        <v>5</v>
      </c>
      <c r="G83" s="61" t="s">
        <v>32</v>
      </c>
      <c r="H83" s="51" t="s">
        <v>2120</v>
      </c>
      <c r="I83" s="51">
        <v>2014</v>
      </c>
      <c r="J83" s="33">
        <v>41805</v>
      </c>
    </row>
    <row r="84" spans="1:13">
      <c r="A84" s="51" t="s">
        <v>2788</v>
      </c>
      <c r="B84" s="51" t="s">
        <v>394</v>
      </c>
      <c r="C84" s="51" t="s">
        <v>1151</v>
      </c>
      <c r="D84" s="52">
        <v>27540</v>
      </c>
      <c r="E84" s="34">
        <f t="shared" si="5"/>
        <v>31</v>
      </c>
      <c r="F84" s="51">
        <v>7</v>
      </c>
      <c r="G84" s="61" t="s">
        <v>32</v>
      </c>
      <c r="H84" s="51" t="s">
        <v>2492</v>
      </c>
      <c r="I84" s="51">
        <v>2006</v>
      </c>
      <c r="J84" s="33">
        <v>38879</v>
      </c>
    </row>
    <row r="85" spans="1:13">
      <c r="A85" s="51" t="s">
        <v>2787</v>
      </c>
      <c r="B85" s="51" t="s">
        <v>152</v>
      </c>
      <c r="C85" s="51" t="s">
        <v>153</v>
      </c>
      <c r="D85" s="52">
        <v>28691</v>
      </c>
      <c r="E85" s="34">
        <f t="shared" si="5"/>
        <v>29</v>
      </c>
      <c r="F85" s="51">
        <v>4</v>
      </c>
      <c r="G85" s="61" t="s">
        <v>32</v>
      </c>
      <c r="H85" s="51" t="s">
        <v>2120</v>
      </c>
      <c r="I85" s="51">
        <v>2008</v>
      </c>
      <c r="J85" s="33">
        <v>39614</v>
      </c>
    </row>
    <row r="86" spans="1:13">
      <c r="A86" s="51" t="s">
        <v>2786</v>
      </c>
      <c r="B86" s="51" t="s">
        <v>256</v>
      </c>
      <c r="C86" s="51" t="s">
        <v>257</v>
      </c>
      <c r="D86" s="52">
        <v>26057</v>
      </c>
      <c r="E86" s="34">
        <f t="shared" si="5"/>
        <v>33</v>
      </c>
      <c r="F86" s="51">
        <v>3</v>
      </c>
      <c r="G86" s="61" t="s">
        <v>32</v>
      </c>
      <c r="H86" s="51" t="s">
        <v>2371</v>
      </c>
      <c r="I86" s="51">
        <v>2004</v>
      </c>
      <c r="J86" s="33">
        <v>38151</v>
      </c>
    </row>
    <row r="87" spans="1:13">
      <c r="A87" s="51" t="s">
        <v>2785</v>
      </c>
      <c r="B87" s="51" t="s">
        <v>2784</v>
      </c>
      <c r="C87" s="51" t="s">
        <v>84</v>
      </c>
      <c r="D87" s="52">
        <v>21045</v>
      </c>
      <c r="E87" s="34">
        <f t="shared" si="5"/>
        <v>41</v>
      </c>
      <c r="F87" s="51">
        <v>1</v>
      </c>
      <c r="G87" s="61" t="s">
        <v>32</v>
      </c>
      <c r="H87" s="51" t="s">
        <v>2783</v>
      </c>
      <c r="I87" s="51">
        <v>1999</v>
      </c>
      <c r="J87" s="33">
        <v>36331</v>
      </c>
    </row>
    <row r="88" spans="1:13">
      <c r="A88" s="51" t="s">
        <v>2782</v>
      </c>
      <c r="B88" s="51" t="s">
        <v>105</v>
      </c>
      <c r="C88" s="51" t="s">
        <v>106</v>
      </c>
      <c r="D88" s="52">
        <v>25807</v>
      </c>
      <c r="E88" s="34">
        <f t="shared" si="5"/>
        <v>34</v>
      </c>
      <c r="F88" s="51">
        <v>2</v>
      </c>
      <c r="G88" s="61" t="s">
        <v>32</v>
      </c>
      <c r="H88" s="51" t="s">
        <v>2489</v>
      </c>
      <c r="I88" s="51">
        <v>2005</v>
      </c>
      <c r="J88" s="33">
        <v>38515</v>
      </c>
    </row>
    <row r="89" spans="1:13">
      <c r="A89" s="51" t="s">
        <v>2781</v>
      </c>
      <c r="B89" s="51" t="s">
        <v>226</v>
      </c>
      <c r="C89" s="51" t="s">
        <v>1151</v>
      </c>
      <c r="D89" s="52">
        <v>26779</v>
      </c>
      <c r="E89" s="34">
        <f t="shared" si="5"/>
        <v>35</v>
      </c>
      <c r="F89" s="51">
        <v>5</v>
      </c>
      <c r="G89" s="61" t="s">
        <v>32</v>
      </c>
      <c r="H89" s="51" t="s">
        <v>2120</v>
      </c>
      <c r="I89" s="51">
        <v>2008</v>
      </c>
      <c r="J89" s="33">
        <v>39614</v>
      </c>
    </row>
    <row r="90" spans="1:13">
      <c r="A90" s="51" t="s">
        <v>4279</v>
      </c>
      <c r="B90" s="51" t="s">
        <v>394</v>
      </c>
      <c r="C90" s="51" t="s">
        <v>1151</v>
      </c>
      <c r="D90" s="52">
        <v>27540</v>
      </c>
      <c r="E90" s="34">
        <f t="shared" si="5"/>
        <v>44</v>
      </c>
      <c r="F90" s="51">
        <v>4</v>
      </c>
      <c r="G90" s="61" t="s">
        <v>32</v>
      </c>
      <c r="H90" s="51" t="s">
        <v>2367</v>
      </c>
      <c r="I90" s="51">
        <v>2019</v>
      </c>
      <c r="J90" s="52">
        <v>43632</v>
      </c>
    </row>
    <row r="91" spans="1:13">
      <c r="A91" s="51" t="s">
        <v>2780</v>
      </c>
      <c r="B91" s="51" t="s">
        <v>22</v>
      </c>
      <c r="C91" s="51" t="s">
        <v>58</v>
      </c>
      <c r="D91" s="52">
        <v>20298</v>
      </c>
      <c r="E91" s="34">
        <f t="shared" si="5"/>
        <v>48</v>
      </c>
      <c r="F91" s="51">
        <v>4</v>
      </c>
      <c r="G91" s="61" t="s">
        <v>32</v>
      </c>
      <c r="H91" s="51" t="s">
        <v>2371</v>
      </c>
      <c r="I91" s="51">
        <v>2004</v>
      </c>
      <c r="J91" s="33">
        <v>38151</v>
      </c>
    </row>
    <row r="92" spans="1:13">
      <c r="A92" s="51" t="s">
        <v>2779</v>
      </c>
      <c r="B92" s="51" t="s">
        <v>193</v>
      </c>
      <c r="C92" s="51" t="s">
        <v>62</v>
      </c>
      <c r="D92" s="52">
        <v>23483</v>
      </c>
      <c r="E92" s="34">
        <f t="shared" si="5"/>
        <v>49</v>
      </c>
      <c r="F92" s="51">
        <v>7</v>
      </c>
      <c r="G92" s="61" t="s">
        <v>32</v>
      </c>
      <c r="H92" s="51" t="s">
        <v>2659</v>
      </c>
      <c r="I92" s="51">
        <v>2013</v>
      </c>
      <c r="J92" s="33">
        <v>41441</v>
      </c>
    </row>
    <row r="93" spans="1:13">
      <c r="A93" s="51" t="s">
        <v>4479</v>
      </c>
      <c r="B93" s="30" t="s">
        <v>4072</v>
      </c>
      <c r="C93" s="30" t="s">
        <v>4073</v>
      </c>
      <c r="D93" s="33">
        <v>27454</v>
      </c>
      <c r="E93" s="30">
        <v>45</v>
      </c>
      <c r="F93" s="30">
        <v>2</v>
      </c>
      <c r="G93" s="30" t="s">
        <v>69</v>
      </c>
      <c r="H93" s="30" t="s">
        <v>4478</v>
      </c>
      <c r="I93" s="30">
        <v>2020</v>
      </c>
      <c r="J93" s="33">
        <v>43846</v>
      </c>
    </row>
    <row r="94" spans="1:13">
      <c r="A94" s="51" t="s">
        <v>2778</v>
      </c>
      <c r="B94" s="51" t="s">
        <v>379</v>
      </c>
      <c r="C94" s="51" t="s">
        <v>62</v>
      </c>
      <c r="D94" s="52">
        <v>25692</v>
      </c>
      <c r="E94" s="34">
        <f t="shared" ref="E94:E95" si="6">ROUNDDOWN((J94-D94)/365.25, 0)</f>
        <v>41</v>
      </c>
      <c r="F94" s="51">
        <v>6</v>
      </c>
      <c r="G94" s="61" t="s">
        <v>32</v>
      </c>
      <c r="H94" s="51" t="s">
        <v>2478</v>
      </c>
      <c r="I94" s="51">
        <v>2011</v>
      </c>
      <c r="J94" s="33">
        <v>40706</v>
      </c>
    </row>
    <row r="95" spans="1:13">
      <c r="A95" s="51" t="s">
        <v>2777</v>
      </c>
      <c r="B95" s="51" t="s">
        <v>308</v>
      </c>
      <c r="C95" s="51" t="s">
        <v>309</v>
      </c>
      <c r="D95" s="52">
        <v>26454</v>
      </c>
      <c r="E95" s="34">
        <f t="shared" si="6"/>
        <v>38</v>
      </c>
      <c r="F95" s="51">
        <v>5</v>
      </c>
      <c r="G95" s="61" t="s">
        <v>32</v>
      </c>
      <c r="H95" s="51" t="s">
        <v>2360</v>
      </c>
      <c r="I95" s="51">
        <v>2010</v>
      </c>
      <c r="J95" s="33">
        <v>40342</v>
      </c>
    </row>
    <row r="96" spans="1:13">
      <c r="A96" s="51" t="s">
        <v>4911</v>
      </c>
      <c r="B96" s="51" t="s">
        <v>286</v>
      </c>
      <c r="C96" s="51" t="s">
        <v>61</v>
      </c>
      <c r="D96" s="52">
        <v>24445</v>
      </c>
      <c r="E96" s="34">
        <v>54</v>
      </c>
      <c r="F96" s="51">
        <v>3</v>
      </c>
      <c r="G96" s="61" t="s">
        <v>32</v>
      </c>
      <c r="H96" s="51" t="s">
        <v>4912</v>
      </c>
      <c r="I96" s="60">
        <v>2021</v>
      </c>
      <c r="J96" s="52">
        <v>44444</v>
      </c>
    </row>
    <row r="97" spans="1:10">
      <c r="A97" s="51" t="s">
        <v>2776</v>
      </c>
      <c r="B97" s="51" t="s">
        <v>152</v>
      </c>
      <c r="C97" s="51" t="s">
        <v>153</v>
      </c>
      <c r="D97" s="52">
        <v>28691</v>
      </c>
      <c r="E97" s="34">
        <f t="shared" ref="E97:E120" si="7">ROUNDDOWN((J97-D97)/365.25, 0)</f>
        <v>33</v>
      </c>
      <c r="F97" s="51">
        <v>5</v>
      </c>
      <c r="G97" s="61" t="s">
        <v>32</v>
      </c>
      <c r="H97" s="51" t="s">
        <v>2485</v>
      </c>
      <c r="I97" s="51">
        <v>2012</v>
      </c>
      <c r="J97" s="33">
        <v>41077</v>
      </c>
    </row>
    <row r="98" spans="1:10">
      <c r="A98" s="51" t="s">
        <v>2775</v>
      </c>
      <c r="B98" s="51" t="s">
        <v>256</v>
      </c>
      <c r="C98" s="51" t="s">
        <v>257</v>
      </c>
      <c r="D98" s="52">
        <v>26057</v>
      </c>
      <c r="E98" s="34">
        <f t="shared" si="7"/>
        <v>32</v>
      </c>
      <c r="F98" s="51">
        <v>2</v>
      </c>
      <c r="G98" s="61" t="s">
        <v>32</v>
      </c>
      <c r="H98" s="51" t="s">
        <v>2378</v>
      </c>
      <c r="I98" s="51">
        <v>2003</v>
      </c>
      <c r="J98" s="33">
        <v>37787</v>
      </c>
    </row>
    <row r="99" spans="1:10">
      <c r="A99" s="51" t="s">
        <v>4280</v>
      </c>
      <c r="B99" s="51" t="s">
        <v>256</v>
      </c>
      <c r="C99" s="51" t="s">
        <v>257</v>
      </c>
      <c r="D99" s="52">
        <v>26057</v>
      </c>
      <c r="E99" s="34">
        <f t="shared" si="7"/>
        <v>48</v>
      </c>
      <c r="F99" s="51">
        <v>2</v>
      </c>
      <c r="G99" s="61" t="s">
        <v>32</v>
      </c>
      <c r="H99" s="51" t="s">
        <v>2659</v>
      </c>
      <c r="I99" s="51">
        <v>2019</v>
      </c>
      <c r="J99" s="52">
        <v>43632</v>
      </c>
    </row>
    <row r="100" spans="1:10">
      <c r="A100" s="51" t="s">
        <v>2774</v>
      </c>
      <c r="B100" s="51" t="s">
        <v>256</v>
      </c>
      <c r="C100" s="51" t="s">
        <v>257</v>
      </c>
      <c r="D100" s="52">
        <v>26057</v>
      </c>
      <c r="E100" s="34">
        <f t="shared" si="7"/>
        <v>34</v>
      </c>
      <c r="F100" s="51">
        <v>3</v>
      </c>
      <c r="G100" s="61" t="s">
        <v>32</v>
      </c>
      <c r="H100" s="51" t="s">
        <v>2478</v>
      </c>
      <c r="I100" s="51">
        <v>2005</v>
      </c>
      <c r="J100" s="33">
        <v>38515</v>
      </c>
    </row>
    <row r="101" spans="1:10">
      <c r="A101" s="51" t="s">
        <v>2773</v>
      </c>
      <c r="B101" s="51" t="s">
        <v>379</v>
      </c>
      <c r="C101" s="51" t="s">
        <v>62</v>
      </c>
      <c r="D101" s="52">
        <v>25692</v>
      </c>
      <c r="E101" s="34">
        <f t="shared" si="7"/>
        <v>39</v>
      </c>
      <c r="F101" s="51">
        <v>6</v>
      </c>
      <c r="G101" s="61" t="s">
        <v>32</v>
      </c>
      <c r="H101" s="51" t="s">
        <v>2487</v>
      </c>
      <c r="I101" s="51">
        <v>2009</v>
      </c>
      <c r="J101" s="33">
        <v>39978</v>
      </c>
    </row>
    <row r="102" spans="1:10">
      <c r="A102" s="51" t="s">
        <v>2772</v>
      </c>
      <c r="B102" s="51" t="s">
        <v>402</v>
      </c>
      <c r="C102" s="51" t="s">
        <v>223</v>
      </c>
      <c r="D102" s="52">
        <v>23419</v>
      </c>
      <c r="E102" s="34">
        <f t="shared" si="7"/>
        <v>37</v>
      </c>
      <c r="F102" s="51">
        <v>2</v>
      </c>
      <c r="G102" s="61" t="s">
        <v>32</v>
      </c>
      <c r="H102" s="51" t="s">
        <v>2485</v>
      </c>
      <c r="I102" s="51">
        <v>2001</v>
      </c>
      <c r="J102" s="33">
        <v>37059</v>
      </c>
    </row>
    <row r="103" spans="1:10">
      <c r="A103" s="51" t="s">
        <v>2771</v>
      </c>
      <c r="B103" s="51" t="s">
        <v>394</v>
      </c>
      <c r="C103" s="51" t="s">
        <v>1151</v>
      </c>
      <c r="D103" s="52">
        <v>27540</v>
      </c>
      <c r="E103" s="34">
        <f t="shared" si="7"/>
        <v>32</v>
      </c>
      <c r="F103" s="51">
        <v>5</v>
      </c>
      <c r="G103" s="61" t="s">
        <v>32</v>
      </c>
      <c r="H103" s="51" t="s">
        <v>2485</v>
      </c>
      <c r="I103" s="51">
        <v>2007</v>
      </c>
      <c r="J103" s="33">
        <v>39250</v>
      </c>
    </row>
    <row r="104" spans="1:10">
      <c r="A104" s="51" t="s">
        <v>2770</v>
      </c>
      <c r="B104" s="51" t="s">
        <v>402</v>
      </c>
      <c r="C104" s="51" t="s">
        <v>223</v>
      </c>
      <c r="D104" s="52">
        <v>23419</v>
      </c>
      <c r="E104" s="34">
        <f t="shared" si="7"/>
        <v>35</v>
      </c>
      <c r="F104" s="51">
        <v>2</v>
      </c>
      <c r="G104" s="61" t="s">
        <v>32</v>
      </c>
      <c r="H104" s="51" t="s">
        <v>2667</v>
      </c>
      <c r="I104" s="51">
        <v>1999</v>
      </c>
      <c r="J104" s="33">
        <v>36331</v>
      </c>
    </row>
    <row r="105" spans="1:10">
      <c r="A105" s="51" t="s">
        <v>2769</v>
      </c>
      <c r="B105" s="51" t="s">
        <v>2183</v>
      </c>
      <c r="C105" s="51" t="s">
        <v>443</v>
      </c>
      <c r="D105" s="52">
        <v>29486</v>
      </c>
      <c r="E105" s="34">
        <f t="shared" si="7"/>
        <v>25</v>
      </c>
      <c r="F105" s="51">
        <v>9</v>
      </c>
      <c r="G105" s="61" t="s">
        <v>32</v>
      </c>
      <c r="H105" s="51" t="s">
        <v>2766</v>
      </c>
      <c r="I105" s="51">
        <v>2006</v>
      </c>
      <c r="J105" s="33">
        <v>38879</v>
      </c>
    </row>
    <row r="106" spans="1:10">
      <c r="A106" s="51" t="s">
        <v>2768</v>
      </c>
      <c r="B106" s="51" t="s">
        <v>379</v>
      </c>
      <c r="C106" s="51" t="s">
        <v>62</v>
      </c>
      <c r="D106" s="52">
        <v>25692</v>
      </c>
      <c r="E106" s="34">
        <f t="shared" si="7"/>
        <v>38</v>
      </c>
      <c r="F106" s="51">
        <v>7</v>
      </c>
      <c r="G106" s="61" t="s">
        <v>32</v>
      </c>
      <c r="H106" s="51" t="s">
        <v>2470</v>
      </c>
      <c r="I106" s="51">
        <v>2008</v>
      </c>
      <c r="J106" s="33">
        <v>39614</v>
      </c>
    </row>
    <row r="107" spans="1:10">
      <c r="A107" s="51" t="s">
        <v>2767</v>
      </c>
      <c r="B107" s="51" t="s">
        <v>226</v>
      </c>
      <c r="C107" s="51" t="s">
        <v>1151</v>
      </c>
      <c r="D107" s="52">
        <v>26779</v>
      </c>
      <c r="E107" s="34">
        <f t="shared" si="7"/>
        <v>33</v>
      </c>
      <c r="F107" s="51">
        <v>10</v>
      </c>
      <c r="G107" s="61" t="s">
        <v>32</v>
      </c>
      <c r="H107" s="51" t="s">
        <v>2766</v>
      </c>
      <c r="I107" s="51">
        <v>2006</v>
      </c>
      <c r="J107" s="33">
        <v>38879</v>
      </c>
    </row>
    <row r="108" spans="1:10">
      <c r="A108" s="51" t="s">
        <v>2765</v>
      </c>
      <c r="B108" s="51" t="s">
        <v>402</v>
      </c>
      <c r="C108" s="51" t="s">
        <v>223</v>
      </c>
      <c r="D108" s="52">
        <v>23419</v>
      </c>
      <c r="E108" s="34">
        <f t="shared" si="7"/>
        <v>38</v>
      </c>
      <c r="F108" s="51">
        <v>5</v>
      </c>
      <c r="G108" s="61" t="s">
        <v>32</v>
      </c>
      <c r="H108" s="51" t="s">
        <v>2659</v>
      </c>
      <c r="I108" s="51">
        <v>2002</v>
      </c>
      <c r="J108" s="33">
        <v>37423</v>
      </c>
    </row>
    <row r="109" spans="1:10">
      <c r="A109" s="51" t="s">
        <v>4730</v>
      </c>
      <c r="B109" s="30" t="s">
        <v>468</v>
      </c>
      <c r="C109" s="30" t="s">
        <v>257</v>
      </c>
      <c r="D109" s="33">
        <v>24722</v>
      </c>
      <c r="E109" s="34">
        <f t="shared" si="7"/>
        <v>53</v>
      </c>
      <c r="F109" s="51">
        <v>3</v>
      </c>
      <c r="G109" s="51" t="s">
        <v>4092</v>
      </c>
      <c r="H109" s="51" t="s">
        <v>4731</v>
      </c>
      <c r="I109" s="51">
        <v>2020</v>
      </c>
      <c r="J109" s="52">
        <v>44087</v>
      </c>
    </row>
    <row r="110" spans="1:10">
      <c r="A110" s="51" t="s">
        <v>2764</v>
      </c>
      <c r="B110" s="51" t="s">
        <v>561</v>
      </c>
      <c r="C110" s="51" t="s">
        <v>257</v>
      </c>
      <c r="D110" s="52">
        <v>29315</v>
      </c>
      <c r="E110" s="34">
        <f t="shared" si="7"/>
        <v>25</v>
      </c>
      <c r="F110" s="51">
        <v>4</v>
      </c>
      <c r="G110" s="61" t="s">
        <v>32</v>
      </c>
      <c r="H110" s="51" t="s">
        <v>2478</v>
      </c>
      <c r="I110" s="62">
        <v>2005</v>
      </c>
      <c r="J110" s="33">
        <v>38515</v>
      </c>
    </row>
    <row r="111" spans="1:10">
      <c r="A111" s="51" t="s">
        <v>4157</v>
      </c>
      <c r="B111" s="30" t="s">
        <v>468</v>
      </c>
      <c r="C111" s="30" t="s">
        <v>257</v>
      </c>
      <c r="D111" s="33">
        <v>24722</v>
      </c>
      <c r="E111" s="34">
        <f t="shared" si="7"/>
        <v>50</v>
      </c>
      <c r="F111" s="30">
        <v>3</v>
      </c>
      <c r="G111" s="30" t="s">
        <v>32</v>
      </c>
      <c r="H111" s="51" t="s">
        <v>2485</v>
      </c>
      <c r="I111" s="51">
        <v>2018</v>
      </c>
      <c r="J111" s="52">
        <v>43268</v>
      </c>
    </row>
    <row r="112" spans="1:10">
      <c r="A112" s="51" t="s">
        <v>4158</v>
      </c>
      <c r="B112" s="51" t="s">
        <v>2183</v>
      </c>
      <c r="C112" s="51" t="s">
        <v>443</v>
      </c>
      <c r="D112" s="52">
        <v>29486</v>
      </c>
      <c r="E112" s="34">
        <f t="shared" si="7"/>
        <v>37</v>
      </c>
      <c r="F112" s="51">
        <v>5</v>
      </c>
      <c r="G112" s="61" t="s">
        <v>32</v>
      </c>
      <c r="H112" s="51" t="s">
        <v>2485</v>
      </c>
      <c r="I112" s="51">
        <v>2018</v>
      </c>
      <c r="J112" s="52">
        <v>43268</v>
      </c>
    </row>
    <row r="113" spans="1:10">
      <c r="A113" s="51" t="s">
        <v>2763</v>
      </c>
      <c r="B113" s="51" t="s">
        <v>379</v>
      </c>
      <c r="C113" s="51" t="s">
        <v>62</v>
      </c>
      <c r="D113" s="52">
        <v>25692</v>
      </c>
      <c r="E113" s="34">
        <f t="shared" si="7"/>
        <v>42</v>
      </c>
      <c r="F113" s="51">
        <v>7</v>
      </c>
      <c r="G113" s="61" t="s">
        <v>32</v>
      </c>
      <c r="H113" s="51" t="s">
        <v>2485</v>
      </c>
      <c r="I113" s="62">
        <v>2012</v>
      </c>
      <c r="J113" s="33">
        <v>41077</v>
      </c>
    </row>
    <row r="114" spans="1:10">
      <c r="A114" s="51" t="s">
        <v>2762</v>
      </c>
      <c r="B114" s="51" t="s">
        <v>111</v>
      </c>
      <c r="C114" s="51" t="s">
        <v>112</v>
      </c>
      <c r="D114" s="52">
        <v>20908</v>
      </c>
      <c r="E114" s="34">
        <f t="shared" si="7"/>
        <v>42</v>
      </c>
      <c r="F114" s="51">
        <v>3</v>
      </c>
      <c r="G114" s="61" t="s">
        <v>32</v>
      </c>
      <c r="H114" s="51" t="s">
        <v>2667</v>
      </c>
      <c r="I114" s="62">
        <v>1999</v>
      </c>
      <c r="J114" s="33">
        <v>36331</v>
      </c>
    </row>
    <row r="115" spans="1:10">
      <c r="A115" s="51" t="s">
        <v>2761</v>
      </c>
      <c r="B115" s="51" t="s">
        <v>286</v>
      </c>
      <c r="C115" s="51" t="s">
        <v>61</v>
      </c>
      <c r="D115" s="52">
        <v>24445</v>
      </c>
      <c r="E115" s="34">
        <f t="shared" si="7"/>
        <v>45</v>
      </c>
      <c r="F115" s="51">
        <v>6</v>
      </c>
      <c r="G115" s="61" t="s">
        <v>32</v>
      </c>
      <c r="H115" s="51" t="s">
        <v>2485</v>
      </c>
      <c r="I115" s="62">
        <v>2012</v>
      </c>
      <c r="J115" s="33">
        <v>41077</v>
      </c>
    </row>
    <row r="116" spans="1:10">
      <c r="A116" s="51" t="s">
        <v>2760</v>
      </c>
      <c r="B116" s="51" t="s">
        <v>212</v>
      </c>
      <c r="C116" s="51" t="s">
        <v>59</v>
      </c>
      <c r="D116" s="52">
        <v>28266</v>
      </c>
      <c r="E116" s="34">
        <f t="shared" si="7"/>
        <v>30</v>
      </c>
      <c r="F116" s="51">
        <v>6</v>
      </c>
      <c r="G116" s="61" t="s">
        <v>32</v>
      </c>
      <c r="H116" s="51" t="s">
        <v>2461</v>
      </c>
      <c r="I116" s="62">
        <v>2007</v>
      </c>
      <c r="J116" s="33">
        <v>39250</v>
      </c>
    </row>
    <row r="117" spans="1:10">
      <c r="A117" s="51" t="s">
        <v>2759</v>
      </c>
      <c r="B117" s="51" t="s">
        <v>561</v>
      </c>
      <c r="C117" s="51" t="s">
        <v>257</v>
      </c>
      <c r="D117" s="52">
        <v>29315</v>
      </c>
      <c r="E117" s="34">
        <f t="shared" si="7"/>
        <v>29</v>
      </c>
      <c r="F117" s="51">
        <v>8</v>
      </c>
      <c r="G117" s="61" t="s">
        <v>32</v>
      </c>
      <c r="H117" s="51" t="s">
        <v>2358</v>
      </c>
      <c r="I117" s="62">
        <v>2009</v>
      </c>
      <c r="J117" s="33">
        <v>39978</v>
      </c>
    </row>
    <row r="118" spans="1:10">
      <c r="A118" s="51" t="s">
        <v>2758</v>
      </c>
      <c r="B118" s="51" t="s">
        <v>22</v>
      </c>
      <c r="C118" s="51" t="s">
        <v>58</v>
      </c>
      <c r="D118" s="52">
        <v>20298</v>
      </c>
      <c r="E118" s="34">
        <f t="shared" si="7"/>
        <v>42</v>
      </c>
      <c r="F118" s="51">
        <v>4</v>
      </c>
      <c r="G118" s="61" t="s">
        <v>32</v>
      </c>
      <c r="H118" s="51" t="s">
        <v>2459</v>
      </c>
      <c r="I118" s="62">
        <v>1998</v>
      </c>
      <c r="J118" s="33">
        <v>35959</v>
      </c>
    </row>
    <row r="119" spans="1:10">
      <c r="A119" s="51" t="s">
        <v>2757</v>
      </c>
      <c r="B119" s="51" t="s">
        <v>226</v>
      </c>
      <c r="C119" s="51" t="s">
        <v>1151</v>
      </c>
      <c r="D119" s="52">
        <v>26779</v>
      </c>
      <c r="E119" s="34">
        <f t="shared" si="7"/>
        <v>34</v>
      </c>
      <c r="F119" s="51">
        <v>8</v>
      </c>
      <c r="G119" s="61" t="s">
        <v>32</v>
      </c>
      <c r="H119" s="51" t="s">
        <v>2461</v>
      </c>
      <c r="I119" s="62">
        <v>2007</v>
      </c>
      <c r="J119" s="33">
        <v>39250</v>
      </c>
    </row>
    <row r="120" spans="1:10">
      <c r="A120" s="51" t="s">
        <v>2756</v>
      </c>
      <c r="B120" s="51" t="s">
        <v>2202</v>
      </c>
      <c r="C120" s="51" t="s">
        <v>99</v>
      </c>
      <c r="D120" s="52">
        <v>27874</v>
      </c>
      <c r="E120" s="34">
        <f t="shared" si="7"/>
        <v>34</v>
      </c>
      <c r="F120" s="51">
        <v>6</v>
      </c>
      <c r="G120" s="61" t="s">
        <v>32</v>
      </c>
      <c r="H120" s="51" t="s">
        <v>2459</v>
      </c>
      <c r="I120" s="62">
        <v>2010</v>
      </c>
      <c r="J120" s="33">
        <v>40342</v>
      </c>
    </row>
    <row r="121" spans="1:10">
      <c r="A121" s="51" t="s">
        <v>4281</v>
      </c>
      <c r="B121" s="51" t="s">
        <v>4224</v>
      </c>
      <c r="C121" s="51" t="s">
        <v>443</v>
      </c>
      <c r="D121" s="33">
        <v>27559</v>
      </c>
      <c r="E121" s="34">
        <v>44</v>
      </c>
      <c r="F121" s="30">
        <v>7</v>
      </c>
      <c r="G121" s="30" t="s">
        <v>32</v>
      </c>
      <c r="H121" s="51" t="s">
        <v>2355</v>
      </c>
      <c r="I121" s="51">
        <v>2019</v>
      </c>
      <c r="J121" s="52">
        <v>43632</v>
      </c>
    </row>
    <row r="122" spans="1:10">
      <c r="A122" s="51" t="s">
        <v>2755</v>
      </c>
      <c r="B122" s="51" t="s">
        <v>230</v>
      </c>
      <c r="C122" s="51" t="s">
        <v>1152</v>
      </c>
      <c r="D122" s="52">
        <v>29291</v>
      </c>
      <c r="E122" s="34">
        <f t="shared" ref="E122:E123" si="8">ROUNDDOWN((J122-D122)/365.25, 0)</f>
        <v>35</v>
      </c>
      <c r="F122" s="51">
        <v>8</v>
      </c>
      <c r="G122" s="61" t="s">
        <v>32</v>
      </c>
      <c r="H122" s="51" t="s">
        <v>2358</v>
      </c>
      <c r="I122" s="62">
        <v>2015</v>
      </c>
      <c r="J122" s="33">
        <v>42169</v>
      </c>
    </row>
    <row r="123" spans="1:10">
      <c r="A123" s="51" t="s">
        <v>2754</v>
      </c>
      <c r="B123" s="51" t="s">
        <v>379</v>
      </c>
      <c r="C123" s="51" t="s">
        <v>62</v>
      </c>
      <c r="D123" s="52">
        <v>25692</v>
      </c>
      <c r="E123" s="34">
        <f t="shared" si="8"/>
        <v>37</v>
      </c>
      <c r="F123" s="51">
        <v>7</v>
      </c>
      <c r="G123" s="61" t="s">
        <v>32</v>
      </c>
      <c r="H123" s="51" t="s">
        <v>2461</v>
      </c>
      <c r="I123" s="62">
        <v>2007</v>
      </c>
      <c r="J123" s="33">
        <v>39250</v>
      </c>
    </row>
    <row r="124" spans="1:10">
      <c r="A124" s="51" t="s">
        <v>4913</v>
      </c>
      <c r="B124" s="38" t="s">
        <v>4213</v>
      </c>
      <c r="C124" s="38" t="s">
        <v>1260</v>
      </c>
      <c r="D124" s="37">
        <v>30339</v>
      </c>
      <c r="E124" s="38">
        <v>38</v>
      </c>
      <c r="F124" s="51">
        <v>5</v>
      </c>
      <c r="G124" s="61" t="s">
        <v>32</v>
      </c>
      <c r="H124" s="51" t="s">
        <v>4905</v>
      </c>
      <c r="I124" s="60">
        <v>2021</v>
      </c>
      <c r="J124" s="52">
        <v>44444</v>
      </c>
    </row>
    <row r="125" spans="1:10">
      <c r="A125" s="51" t="s">
        <v>2753</v>
      </c>
      <c r="B125" s="51" t="s">
        <v>379</v>
      </c>
      <c r="C125" s="51" t="s">
        <v>62</v>
      </c>
      <c r="D125" s="52">
        <v>25692</v>
      </c>
      <c r="E125" s="34">
        <f t="shared" ref="E125:E139" si="9">ROUNDDOWN((J125-D125)/365.25, 0)</f>
        <v>45</v>
      </c>
      <c r="F125" s="51">
        <v>7</v>
      </c>
      <c r="G125" s="61" t="s">
        <v>32</v>
      </c>
      <c r="H125" s="51" t="s">
        <v>2358</v>
      </c>
      <c r="I125" s="62">
        <v>2015</v>
      </c>
      <c r="J125" s="33">
        <v>42169</v>
      </c>
    </row>
    <row r="126" spans="1:10">
      <c r="A126" s="51" t="s">
        <v>2752</v>
      </c>
      <c r="B126" s="51" t="s">
        <v>379</v>
      </c>
      <c r="C126" s="51" t="s">
        <v>62</v>
      </c>
      <c r="D126" s="52">
        <v>25692</v>
      </c>
      <c r="E126" s="34">
        <f t="shared" si="9"/>
        <v>34</v>
      </c>
      <c r="F126" s="51">
        <v>6</v>
      </c>
      <c r="G126" s="61" t="s">
        <v>32</v>
      </c>
      <c r="H126" s="51" t="s">
        <v>2459</v>
      </c>
      <c r="I126" s="62">
        <v>2004</v>
      </c>
      <c r="J126" s="33">
        <v>38151</v>
      </c>
    </row>
    <row r="127" spans="1:10">
      <c r="A127" s="51" t="s">
        <v>2751</v>
      </c>
      <c r="B127" s="51" t="s">
        <v>294</v>
      </c>
      <c r="C127" s="51" t="s">
        <v>84</v>
      </c>
      <c r="D127" s="52">
        <v>19198</v>
      </c>
      <c r="E127" s="34">
        <f t="shared" si="9"/>
        <v>51</v>
      </c>
      <c r="F127" s="51">
        <v>5</v>
      </c>
      <c r="G127" s="61" t="s">
        <v>32</v>
      </c>
      <c r="H127" s="51" t="s">
        <v>2459</v>
      </c>
      <c r="I127" s="62">
        <v>2004</v>
      </c>
      <c r="J127" s="33">
        <v>38151</v>
      </c>
    </row>
    <row r="128" spans="1:10">
      <c r="A128" s="51" t="s">
        <v>2750</v>
      </c>
      <c r="B128" s="51" t="s">
        <v>379</v>
      </c>
      <c r="C128" s="51" t="s">
        <v>62</v>
      </c>
      <c r="D128" s="52">
        <v>25692</v>
      </c>
      <c r="E128" s="34">
        <f t="shared" si="9"/>
        <v>36</v>
      </c>
      <c r="F128" s="51">
        <v>11</v>
      </c>
      <c r="G128" s="61" t="s">
        <v>32</v>
      </c>
      <c r="H128" s="51" t="s">
        <v>2745</v>
      </c>
      <c r="I128" s="62">
        <v>2006</v>
      </c>
      <c r="J128" s="33">
        <v>38879</v>
      </c>
    </row>
    <row r="129" spans="1:10">
      <c r="A129" s="51" t="s">
        <v>2749</v>
      </c>
      <c r="B129" s="51" t="s">
        <v>2183</v>
      </c>
      <c r="C129" s="51" t="s">
        <v>443</v>
      </c>
      <c r="D129" s="52">
        <v>29486</v>
      </c>
      <c r="E129" s="34">
        <f t="shared" si="9"/>
        <v>24</v>
      </c>
      <c r="F129" s="51">
        <v>5</v>
      </c>
      <c r="G129" s="61" t="s">
        <v>32</v>
      </c>
      <c r="H129" s="51" t="s">
        <v>2457</v>
      </c>
      <c r="I129" s="62">
        <v>2005</v>
      </c>
      <c r="J129" s="33">
        <v>38515</v>
      </c>
    </row>
    <row r="130" spans="1:10">
      <c r="A130" s="51" t="s">
        <v>2748</v>
      </c>
      <c r="B130" s="51" t="s">
        <v>379</v>
      </c>
      <c r="C130" s="51" t="s">
        <v>62</v>
      </c>
      <c r="D130" s="52">
        <v>25692</v>
      </c>
      <c r="E130" s="34">
        <f t="shared" si="9"/>
        <v>35</v>
      </c>
      <c r="F130" s="51">
        <v>7</v>
      </c>
      <c r="G130" s="61" t="s">
        <v>32</v>
      </c>
      <c r="H130" s="51" t="s">
        <v>2457</v>
      </c>
      <c r="I130" s="62">
        <v>2005</v>
      </c>
      <c r="J130" s="33">
        <v>38515</v>
      </c>
    </row>
    <row r="131" spans="1:10">
      <c r="A131" s="51" t="s">
        <v>2747</v>
      </c>
      <c r="B131" s="51" t="s">
        <v>118</v>
      </c>
      <c r="C131" s="51" t="s">
        <v>60</v>
      </c>
      <c r="D131" s="52">
        <v>19633</v>
      </c>
      <c r="E131" s="34">
        <f t="shared" si="9"/>
        <v>60</v>
      </c>
      <c r="F131" s="51">
        <v>7</v>
      </c>
      <c r="G131" s="61" t="s">
        <v>32</v>
      </c>
      <c r="H131" s="51" t="s">
        <v>2356</v>
      </c>
      <c r="I131" s="62">
        <v>2014</v>
      </c>
      <c r="J131" s="33">
        <v>41805</v>
      </c>
    </row>
    <row r="132" spans="1:10">
      <c r="A132" s="51" t="s">
        <v>2746</v>
      </c>
      <c r="B132" s="51" t="s">
        <v>561</v>
      </c>
      <c r="C132" s="51" t="s">
        <v>257</v>
      </c>
      <c r="D132" s="52">
        <v>29315</v>
      </c>
      <c r="E132" s="34">
        <f t="shared" si="9"/>
        <v>26</v>
      </c>
      <c r="F132" s="51">
        <v>8</v>
      </c>
      <c r="G132" s="61" t="s">
        <v>32</v>
      </c>
      <c r="H132" s="51" t="s">
        <v>2745</v>
      </c>
      <c r="I132" s="62">
        <v>2006</v>
      </c>
      <c r="J132" s="33">
        <v>38879</v>
      </c>
    </row>
    <row r="133" spans="1:10">
      <c r="A133" s="51" t="s">
        <v>2744</v>
      </c>
      <c r="B133" s="51" t="s">
        <v>620</v>
      </c>
      <c r="C133" s="51" t="s">
        <v>621</v>
      </c>
      <c r="D133" s="52">
        <v>28704</v>
      </c>
      <c r="E133" s="34">
        <f t="shared" si="9"/>
        <v>32</v>
      </c>
      <c r="F133" s="51">
        <v>7</v>
      </c>
      <c r="G133" s="61" t="s">
        <v>32</v>
      </c>
      <c r="H133" s="51" t="s">
        <v>2435</v>
      </c>
      <c r="I133" s="62">
        <v>2011</v>
      </c>
      <c r="J133" s="33">
        <v>40706</v>
      </c>
    </row>
    <row r="134" spans="1:10">
      <c r="A134" s="51" t="s">
        <v>2743</v>
      </c>
      <c r="B134" s="51" t="s">
        <v>111</v>
      </c>
      <c r="C134" s="51" t="s">
        <v>112</v>
      </c>
      <c r="D134" s="52">
        <v>20908</v>
      </c>
      <c r="E134" s="34">
        <f t="shared" si="9"/>
        <v>39</v>
      </c>
      <c r="F134" s="51">
        <v>3</v>
      </c>
      <c r="G134" s="61" t="s">
        <v>32</v>
      </c>
      <c r="H134" s="51" t="s">
        <v>2449</v>
      </c>
      <c r="I134" s="62">
        <v>1996</v>
      </c>
      <c r="J134" s="33">
        <v>35229</v>
      </c>
    </row>
    <row r="135" spans="1:10">
      <c r="A135" s="51" t="s">
        <v>2742</v>
      </c>
      <c r="B135" s="51" t="s">
        <v>152</v>
      </c>
      <c r="C135" s="51" t="s">
        <v>153</v>
      </c>
      <c r="D135" s="52">
        <v>28691</v>
      </c>
      <c r="E135" s="34">
        <f t="shared" si="9"/>
        <v>28</v>
      </c>
      <c r="F135" s="51">
        <v>9</v>
      </c>
      <c r="G135" s="61" t="s">
        <v>32</v>
      </c>
      <c r="H135" s="51" t="s">
        <v>2451</v>
      </c>
      <c r="I135" s="62">
        <v>2007</v>
      </c>
      <c r="J135" s="33">
        <v>39250</v>
      </c>
    </row>
    <row r="136" spans="1:10">
      <c r="A136" s="51" t="s">
        <v>2741</v>
      </c>
      <c r="B136" s="51" t="s">
        <v>561</v>
      </c>
      <c r="C136" s="51" t="s">
        <v>257</v>
      </c>
      <c r="D136" s="52">
        <v>29315</v>
      </c>
      <c r="E136" s="34">
        <f t="shared" si="9"/>
        <v>28</v>
      </c>
      <c r="F136" s="51">
        <v>8</v>
      </c>
      <c r="G136" s="61" t="s">
        <v>32</v>
      </c>
      <c r="H136" s="51" t="s">
        <v>2445</v>
      </c>
      <c r="I136" s="62">
        <v>2008</v>
      </c>
      <c r="J136" s="33">
        <v>39614</v>
      </c>
    </row>
    <row r="137" spans="1:10">
      <c r="A137" s="51" t="s">
        <v>2740</v>
      </c>
      <c r="B137" s="51" t="s">
        <v>394</v>
      </c>
      <c r="C137" s="51" t="s">
        <v>1151</v>
      </c>
      <c r="D137" s="52">
        <v>27540</v>
      </c>
      <c r="E137" s="34">
        <f t="shared" si="9"/>
        <v>34</v>
      </c>
      <c r="F137" s="51">
        <v>10</v>
      </c>
      <c r="G137" s="61" t="s">
        <v>32</v>
      </c>
      <c r="H137" s="51" t="s">
        <v>2439</v>
      </c>
      <c r="I137" s="62">
        <v>2009</v>
      </c>
      <c r="J137" s="33">
        <v>39978</v>
      </c>
    </row>
    <row r="138" spans="1:10">
      <c r="A138" s="51" t="s">
        <v>2739</v>
      </c>
      <c r="B138" s="51" t="s">
        <v>2207</v>
      </c>
      <c r="C138" s="51" t="s">
        <v>1151</v>
      </c>
      <c r="D138" s="52">
        <v>27783</v>
      </c>
      <c r="E138" s="34">
        <f t="shared" si="9"/>
        <v>38</v>
      </c>
      <c r="F138" s="51">
        <v>10</v>
      </c>
      <c r="G138" s="61" t="s">
        <v>32</v>
      </c>
      <c r="H138" s="51" t="s">
        <v>2445</v>
      </c>
      <c r="I138" s="62">
        <v>2014</v>
      </c>
      <c r="J138" s="33">
        <v>41805</v>
      </c>
    </row>
    <row r="139" spans="1:10">
      <c r="A139" s="51" t="s">
        <v>2738</v>
      </c>
      <c r="B139" s="51" t="s">
        <v>2183</v>
      </c>
      <c r="C139" s="51" t="s">
        <v>443</v>
      </c>
      <c r="D139" s="52">
        <v>29486</v>
      </c>
      <c r="E139" s="34">
        <f t="shared" si="9"/>
        <v>32</v>
      </c>
      <c r="F139" s="51">
        <v>9</v>
      </c>
      <c r="G139" s="61" t="s">
        <v>32</v>
      </c>
      <c r="H139" s="51" t="s">
        <v>2640</v>
      </c>
      <c r="I139" s="62">
        <v>2013</v>
      </c>
      <c r="J139" s="33">
        <v>41438</v>
      </c>
    </row>
    <row r="140" spans="1:10">
      <c r="A140" s="51" t="s">
        <v>4914</v>
      </c>
      <c r="B140" s="38" t="s">
        <v>616</v>
      </c>
      <c r="C140" s="38" t="s">
        <v>62</v>
      </c>
      <c r="D140" s="37">
        <v>25692</v>
      </c>
      <c r="E140" s="41">
        <v>51</v>
      </c>
      <c r="F140" s="38">
        <v>6</v>
      </c>
      <c r="G140" s="38" t="s">
        <v>32</v>
      </c>
      <c r="H140" s="65" t="s">
        <v>4915</v>
      </c>
      <c r="I140" s="50">
        <v>2021</v>
      </c>
      <c r="J140" s="33">
        <v>44444</v>
      </c>
    </row>
    <row r="141" spans="1:10">
      <c r="A141" s="51" t="s">
        <v>2737</v>
      </c>
      <c r="B141" s="51" t="s">
        <v>2207</v>
      </c>
      <c r="C141" s="51" t="s">
        <v>1151</v>
      </c>
      <c r="D141" s="52">
        <v>27783</v>
      </c>
      <c r="E141" s="34">
        <f t="shared" ref="E141:E154" si="10">ROUNDDOWN((J141-D141)/365.25, 0)</f>
        <v>34</v>
      </c>
      <c r="F141" s="51">
        <v>8</v>
      </c>
      <c r="G141" s="61" t="s">
        <v>32</v>
      </c>
      <c r="H141" s="51" t="s">
        <v>2449</v>
      </c>
      <c r="I141" s="62">
        <v>2010</v>
      </c>
      <c r="J141" s="33">
        <v>40342</v>
      </c>
    </row>
    <row r="142" spans="1:10">
      <c r="A142" s="51" t="s">
        <v>2736</v>
      </c>
      <c r="B142" s="51" t="s">
        <v>111</v>
      </c>
      <c r="C142" s="51" t="s">
        <v>112</v>
      </c>
      <c r="D142" s="52">
        <v>20908</v>
      </c>
      <c r="E142" s="34">
        <f t="shared" si="10"/>
        <v>48</v>
      </c>
      <c r="F142" s="51">
        <v>8</v>
      </c>
      <c r="G142" s="61" t="s">
        <v>32</v>
      </c>
      <c r="H142" s="51" t="s">
        <v>2429</v>
      </c>
      <c r="I142" s="62">
        <v>2005</v>
      </c>
      <c r="J142" s="33">
        <v>38515</v>
      </c>
    </row>
    <row r="143" spans="1:10">
      <c r="A143" s="51" t="s">
        <v>4159</v>
      </c>
      <c r="B143" s="51" t="s">
        <v>118</v>
      </c>
      <c r="C143" s="51" t="s">
        <v>60</v>
      </c>
      <c r="D143" s="52">
        <v>19633</v>
      </c>
      <c r="E143" s="34">
        <f t="shared" si="10"/>
        <v>64</v>
      </c>
      <c r="F143" s="51">
        <v>7</v>
      </c>
      <c r="G143" s="61" t="s">
        <v>32</v>
      </c>
      <c r="H143" s="51" t="s">
        <v>2424</v>
      </c>
      <c r="I143" s="51">
        <v>2018</v>
      </c>
      <c r="J143" s="52">
        <v>43268</v>
      </c>
    </row>
    <row r="144" spans="1:10">
      <c r="A144" s="51" t="s">
        <v>2735</v>
      </c>
      <c r="B144" s="51" t="s">
        <v>111</v>
      </c>
      <c r="C144" s="51" t="s">
        <v>112</v>
      </c>
      <c r="D144" s="52">
        <v>20908</v>
      </c>
      <c r="E144" s="34">
        <f t="shared" si="10"/>
        <v>46</v>
      </c>
      <c r="F144" s="51">
        <v>3</v>
      </c>
      <c r="G144" s="61" t="s">
        <v>32</v>
      </c>
      <c r="H144" s="51" t="s">
        <v>2427</v>
      </c>
      <c r="I144" s="51">
        <v>2003</v>
      </c>
      <c r="J144" s="33">
        <v>37787</v>
      </c>
    </row>
    <row r="145" spans="1:10">
      <c r="A145" s="51" t="s">
        <v>2734</v>
      </c>
      <c r="B145" s="51" t="s">
        <v>637</v>
      </c>
      <c r="C145" s="51" t="s">
        <v>60</v>
      </c>
      <c r="D145" s="52">
        <v>22278</v>
      </c>
      <c r="E145" s="34">
        <f t="shared" si="10"/>
        <v>47</v>
      </c>
      <c r="F145" s="51">
        <v>9</v>
      </c>
      <c r="G145" s="61" t="s">
        <v>32</v>
      </c>
      <c r="H145" s="51" t="s">
        <v>2427</v>
      </c>
      <c r="I145" s="51">
        <v>2008</v>
      </c>
      <c r="J145" s="33">
        <v>39614</v>
      </c>
    </row>
    <row r="146" spans="1:10">
      <c r="A146" s="51" t="s">
        <v>2733</v>
      </c>
      <c r="B146" s="51" t="s">
        <v>637</v>
      </c>
      <c r="C146" s="51" t="s">
        <v>60</v>
      </c>
      <c r="D146" s="52">
        <v>22278</v>
      </c>
      <c r="E146" s="34">
        <f t="shared" si="10"/>
        <v>43</v>
      </c>
      <c r="F146" s="51">
        <v>8</v>
      </c>
      <c r="G146" s="61" t="s">
        <v>32</v>
      </c>
      <c r="H146" s="51" t="s">
        <v>2353</v>
      </c>
      <c r="I146" s="51">
        <v>2004</v>
      </c>
      <c r="J146" s="33">
        <v>38151</v>
      </c>
    </row>
    <row r="147" spans="1:10">
      <c r="A147" s="51" t="s">
        <v>4160</v>
      </c>
      <c r="B147" s="51" t="s">
        <v>256</v>
      </c>
      <c r="C147" s="51" t="s">
        <v>257</v>
      </c>
      <c r="D147" s="52">
        <v>26057</v>
      </c>
      <c r="E147" s="34">
        <f t="shared" si="10"/>
        <v>47</v>
      </c>
      <c r="F147" s="51">
        <v>8</v>
      </c>
      <c r="G147" s="61" t="s">
        <v>32</v>
      </c>
      <c r="H147" s="51" t="s">
        <v>2424</v>
      </c>
      <c r="I147" s="51">
        <v>2018</v>
      </c>
      <c r="J147" s="52">
        <v>43268</v>
      </c>
    </row>
    <row r="148" spans="1:10">
      <c r="A148" s="51" t="s">
        <v>2732</v>
      </c>
      <c r="B148" s="51" t="s">
        <v>2207</v>
      </c>
      <c r="C148" s="51" t="s">
        <v>1151</v>
      </c>
      <c r="D148" s="52">
        <v>27783</v>
      </c>
      <c r="E148" s="34">
        <f t="shared" si="10"/>
        <v>33</v>
      </c>
      <c r="F148" s="51">
        <v>9</v>
      </c>
      <c r="G148" s="61" t="s">
        <v>32</v>
      </c>
      <c r="H148" s="51" t="s">
        <v>2433</v>
      </c>
      <c r="I148" s="62">
        <v>2009</v>
      </c>
      <c r="J148" s="33">
        <v>39978</v>
      </c>
    </row>
    <row r="149" spans="1:10">
      <c r="A149" s="51" t="s">
        <v>2731</v>
      </c>
      <c r="B149" s="51" t="s">
        <v>637</v>
      </c>
      <c r="C149" s="51" t="s">
        <v>60</v>
      </c>
      <c r="D149" s="52">
        <v>22278</v>
      </c>
      <c r="E149" s="34">
        <f t="shared" si="10"/>
        <v>46</v>
      </c>
      <c r="F149" s="51">
        <v>10</v>
      </c>
      <c r="G149" s="61" t="s">
        <v>32</v>
      </c>
      <c r="H149" s="51" t="s">
        <v>2424</v>
      </c>
      <c r="I149" s="62">
        <v>2007</v>
      </c>
      <c r="J149" s="33">
        <v>39250</v>
      </c>
    </row>
    <row r="150" spans="1:10">
      <c r="A150" s="51" t="s">
        <v>4736</v>
      </c>
      <c r="B150" s="51" t="s">
        <v>4949</v>
      </c>
      <c r="C150" s="51" t="s">
        <v>1151</v>
      </c>
      <c r="D150" s="52">
        <v>27540</v>
      </c>
      <c r="E150" s="34">
        <f t="shared" si="10"/>
        <v>45</v>
      </c>
      <c r="F150" s="51">
        <v>4</v>
      </c>
      <c r="G150" s="51" t="s">
        <v>4092</v>
      </c>
      <c r="H150" s="51" t="s">
        <v>4737</v>
      </c>
      <c r="I150" s="51">
        <v>2020</v>
      </c>
      <c r="J150" s="52">
        <v>44087</v>
      </c>
    </row>
    <row r="151" spans="1:10">
      <c r="A151" s="51" t="s">
        <v>2730</v>
      </c>
      <c r="B151" s="51" t="s">
        <v>353</v>
      </c>
      <c r="C151" s="51" t="s">
        <v>1151</v>
      </c>
      <c r="D151" s="52">
        <v>27788</v>
      </c>
      <c r="E151" s="34">
        <f t="shared" si="10"/>
        <v>29</v>
      </c>
      <c r="F151" s="51">
        <v>6</v>
      </c>
      <c r="G151" s="61" t="s">
        <v>32</v>
      </c>
      <c r="H151" s="51" t="s">
        <v>2429</v>
      </c>
      <c r="I151" s="51">
        <v>2005</v>
      </c>
      <c r="J151" s="33">
        <v>38515</v>
      </c>
    </row>
    <row r="152" spans="1:10">
      <c r="A152" s="51" t="s">
        <v>2729</v>
      </c>
      <c r="B152" s="51" t="s">
        <v>256</v>
      </c>
      <c r="C152" s="51" t="s">
        <v>257</v>
      </c>
      <c r="D152" s="52">
        <v>26057</v>
      </c>
      <c r="E152" s="34">
        <f t="shared" si="10"/>
        <v>46</v>
      </c>
      <c r="F152" s="51">
        <v>6</v>
      </c>
      <c r="G152" s="61" t="s">
        <v>32</v>
      </c>
      <c r="H152" s="51" t="s">
        <v>2349</v>
      </c>
      <c r="I152" s="51">
        <v>2017</v>
      </c>
      <c r="J152" s="33">
        <v>42904</v>
      </c>
    </row>
    <row r="153" spans="1:10">
      <c r="A153" s="51" t="s">
        <v>2728</v>
      </c>
      <c r="B153" s="51" t="s">
        <v>402</v>
      </c>
      <c r="C153" s="51" t="s">
        <v>223</v>
      </c>
      <c r="D153" s="52">
        <v>23419</v>
      </c>
      <c r="E153" s="34">
        <f t="shared" si="10"/>
        <v>34</v>
      </c>
      <c r="F153" s="51">
        <v>5</v>
      </c>
      <c r="G153" s="61" t="s">
        <v>32</v>
      </c>
      <c r="H153" s="51" t="s">
        <v>2353</v>
      </c>
      <c r="I153" s="51">
        <v>1998</v>
      </c>
      <c r="J153" s="33">
        <v>35959</v>
      </c>
    </row>
    <row r="154" spans="1:10">
      <c r="A154" s="51" t="s">
        <v>2727</v>
      </c>
      <c r="B154" s="51" t="s">
        <v>2207</v>
      </c>
      <c r="C154" s="51" t="s">
        <v>1151</v>
      </c>
      <c r="D154" s="52">
        <v>27783</v>
      </c>
      <c r="E154" s="34">
        <f t="shared" si="10"/>
        <v>37</v>
      </c>
      <c r="F154" s="51">
        <v>10</v>
      </c>
      <c r="G154" s="61" t="s">
        <v>32</v>
      </c>
      <c r="H154" s="51" t="s">
        <v>2726</v>
      </c>
      <c r="I154" s="51">
        <v>2013</v>
      </c>
      <c r="J154" s="33">
        <v>41441</v>
      </c>
    </row>
    <row r="155" spans="1:10">
      <c r="A155" s="67" t="s">
        <v>4916</v>
      </c>
      <c r="B155" s="38" t="s">
        <v>394</v>
      </c>
      <c r="C155" s="38" t="s">
        <v>1151</v>
      </c>
      <c r="D155" s="37">
        <v>27540</v>
      </c>
      <c r="E155" s="41">
        <v>46</v>
      </c>
      <c r="F155" s="38">
        <v>7</v>
      </c>
      <c r="G155" s="38" t="s">
        <v>32</v>
      </c>
      <c r="H155" s="30" t="s">
        <v>4917</v>
      </c>
      <c r="I155" s="66">
        <v>2021</v>
      </c>
      <c r="J155" s="33">
        <v>44444</v>
      </c>
    </row>
    <row r="156" spans="1:10">
      <c r="A156" s="51" t="s">
        <v>2725</v>
      </c>
      <c r="B156" s="51" t="s">
        <v>2207</v>
      </c>
      <c r="C156" s="51" t="s">
        <v>1151</v>
      </c>
      <c r="D156" s="52">
        <v>27783</v>
      </c>
      <c r="E156" s="34">
        <f>ROUNDDOWN((J156-D156)/365.25, 0)</f>
        <v>40</v>
      </c>
      <c r="F156" s="51">
        <v>7</v>
      </c>
      <c r="G156" s="61" t="s">
        <v>32</v>
      </c>
      <c r="H156" s="51" t="s">
        <v>2422</v>
      </c>
      <c r="I156" s="51">
        <v>2016</v>
      </c>
      <c r="J156" s="33">
        <v>42540</v>
      </c>
    </row>
    <row r="157" spans="1:10">
      <c r="A157" s="51" t="s">
        <v>2724</v>
      </c>
      <c r="B157" s="51" t="s">
        <v>379</v>
      </c>
      <c r="C157" s="51" t="s">
        <v>62</v>
      </c>
      <c r="D157" s="52">
        <v>25692</v>
      </c>
      <c r="E157" s="34">
        <f t="shared" ref="E157:E158" si="11">ROUNDDOWN((J157-D157)/365.25, 0)</f>
        <v>46</v>
      </c>
      <c r="F157" s="51">
        <v>10</v>
      </c>
      <c r="G157" s="61" t="s">
        <v>32</v>
      </c>
      <c r="H157" s="51" t="s">
        <v>2422</v>
      </c>
      <c r="I157" s="51">
        <v>2016</v>
      </c>
      <c r="J157" s="33">
        <v>42540</v>
      </c>
    </row>
    <row r="158" spans="1:10">
      <c r="A158" s="51" t="s">
        <v>4487</v>
      </c>
      <c r="B158" s="30" t="s">
        <v>4400</v>
      </c>
      <c r="C158" s="30" t="s">
        <v>4399</v>
      </c>
      <c r="D158" s="33">
        <v>28700</v>
      </c>
      <c r="E158" s="34">
        <f t="shared" si="11"/>
        <v>41</v>
      </c>
      <c r="F158" s="38">
        <v>3</v>
      </c>
      <c r="G158" s="38" t="s">
        <v>69</v>
      </c>
      <c r="H158" s="36" t="s">
        <v>4489</v>
      </c>
      <c r="I158" s="30">
        <v>2020</v>
      </c>
      <c r="J158" s="33">
        <v>43846</v>
      </c>
    </row>
    <row r="159" spans="1:10">
      <c r="A159" s="51" t="s">
        <v>2723</v>
      </c>
      <c r="B159" s="51" t="s">
        <v>693</v>
      </c>
      <c r="C159" s="51" t="s">
        <v>59</v>
      </c>
      <c r="D159" s="52">
        <v>26799</v>
      </c>
      <c r="E159" s="34">
        <f>ROUNDDOWN((J159-D159)/365.25, 0)</f>
        <v>31</v>
      </c>
      <c r="F159" s="51">
        <v>7</v>
      </c>
      <c r="G159" s="61" t="s">
        <v>32</v>
      </c>
      <c r="H159" s="51" t="s">
        <v>2353</v>
      </c>
      <c r="I159" s="62">
        <v>2004</v>
      </c>
      <c r="J159" s="33">
        <v>38151</v>
      </c>
    </row>
    <row r="160" spans="1:10">
      <c r="A160" s="51" t="s">
        <v>2722</v>
      </c>
      <c r="B160" s="51" t="s">
        <v>2183</v>
      </c>
      <c r="C160" s="51" t="s">
        <v>443</v>
      </c>
      <c r="D160" s="52">
        <v>29486</v>
      </c>
      <c r="E160" s="34">
        <f>ROUNDDOWN((J160-D160)/365.25, 0)</f>
        <v>35</v>
      </c>
      <c r="F160" s="51">
        <v>8</v>
      </c>
      <c r="G160" s="61" t="s">
        <v>32</v>
      </c>
      <c r="H160" s="51" t="s">
        <v>2422</v>
      </c>
      <c r="I160" s="62">
        <v>2016</v>
      </c>
      <c r="J160" s="33">
        <v>42540</v>
      </c>
    </row>
    <row r="161" spans="1:10">
      <c r="A161" s="51" t="s">
        <v>2721</v>
      </c>
      <c r="B161" s="51" t="s">
        <v>294</v>
      </c>
      <c r="C161" s="51" t="s">
        <v>84</v>
      </c>
      <c r="D161" s="52">
        <v>19198</v>
      </c>
      <c r="E161" s="34">
        <f>ROUNDDOWN((J161-D161)/365.25, 0)</f>
        <v>59</v>
      </c>
      <c r="F161" s="51">
        <v>9</v>
      </c>
      <c r="G161" s="61" t="s">
        <v>32</v>
      </c>
      <c r="H161" s="51" t="s">
        <v>2719</v>
      </c>
      <c r="I161" s="62">
        <v>2012</v>
      </c>
      <c r="J161" s="33">
        <v>41077</v>
      </c>
    </row>
    <row r="162" spans="1:10">
      <c r="A162" s="51" t="s">
        <v>2720</v>
      </c>
      <c r="B162" s="51" t="s">
        <v>620</v>
      </c>
      <c r="C162" s="51" t="s">
        <v>621</v>
      </c>
      <c r="D162" s="52">
        <v>28704</v>
      </c>
      <c r="E162" s="34">
        <f>ROUNDDOWN((J162-D162)/365.25, 0)</f>
        <v>33</v>
      </c>
      <c r="F162" s="51">
        <v>8</v>
      </c>
      <c r="G162" s="61" t="s">
        <v>32</v>
      </c>
      <c r="H162" s="51" t="s">
        <v>2719</v>
      </c>
      <c r="I162" s="62">
        <v>2012</v>
      </c>
      <c r="J162" s="33">
        <v>41077</v>
      </c>
    </row>
    <row r="163" spans="1:10">
      <c r="A163" s="51" t="s">
        <v>4161</v>
      </c>
      <c r="B163" s="51" t="s">
        <v>394</v>
      </c>
      <c r="C163" s="51" t="s">
        <v>1151</v>
      </c>
      <c r="D163" s="52">
        <v>27540</v>
      </c>
      <c r="E163" s="34">
        <f t="shared" ref="E163:E165" si="12">ROUNDDOWN((J163-D163)/365.25, 0)</f>
        <v>43</v>
      </c>
      <c r="F163" s="51">
        <v>9</v>
      </c>
      <c r="G163" s="61" t="s">
        <v>32</v>
      </c>
      <c r="H163" s="51" t="s">
        <v>2719</v>
      </c>
      <c r="I163" s="51">
        <v>2018</v>
      </c>
      <c r="J163" s="52">
        <v>43268</v>
      </c>
    </row>
    <row r="164" spans="1:10">
      <c r="A164" s="51" t="s">
        <v>2718</v>
      </c>
      <c r="B164" s="51" t="s">
        <v>693</v>
      </c>
      <c r="C164" s="51" t="s">
        <v>59</v>
      </c>
      <c r="D164" s="52">
        <v>26799</v>
      </c>
      <c r="E164" s="34">
        <f t="shared" si="12"/>
        <v>32</v>
      </c>
      <c r="F164" s="51">
        <v>9</v>
      </c>
      <c r="G164" s="61" t="s">
        <v>32</v>
      </c>
      <c r="H164" s="51" t="s">
        <v>2347</v>
      </c>
      <c r="I164" s="62">
        <v>2005</v>
      </c>
      <c r="J164" s="33">
        <v>38515</v>
      </c>
    </row>
    <row r="165" spans="1:10">
      <c r="A165" s="51" t="s">
        <v>2717</v>
      </c>
      <c r="B165" s="51" t="s">
        <v>2716</v>
      </c>
      <c r="C165" s="51" t="s">
        <v>91</v>
      </c>
      <c r="D165" s="52">
        <v>15662</v>
      </c>
      <c r="E165" s="34">
        <f t="shared" si="12"/>
        <v>54</v>
      </c>
      <c r="F165" s="51">
        <v>2</v>
      </c>
      <c r="G165" s="61" t="s">
        <v>32</v>
      </c>
      <c r="H165" s="51" t="s">
        <v>2347</v>
      </c>
      <c r="I165" s="62">
        <v>1997</v>
      </c>
      <c r="J165" s="33">
        <v>35593</v>
      </c>
    </row>
    <row r="166" spans="1:10">
      <c r="A166" s="51" t="s">
        <v>4485</v>
      </c>
      <c r="B166" s="38" t="s">
        <v>1133</v>
      </c>
      <c r="C166" s="38" t="s">
        <v>491</v>
      </c>
      <c r="D166" s="37">
        <v>24050</v>
      </c>
      <c r="E166" s="41">
        <v>54</v>
      </c>
      <c r="F166" s="38">
        <v>4</v>
      </c>
      <c r="G166" s="38" t="s">
        <v>69</v>
      </c>
      <c r="H166" s="38" t="s">
        <v>4486</v>
      </c>
      <c r="I166" s="38">
        <v>2020</v>
      </c>
      <c r="J166" s="33">
        <v>43846</v>
      </c>
    </row>
    <row r="167" spans="1:10">
      <c r="A167" s="51" t="s">
        <v>2715</v>
      </c>
      <c r="B167" s="51" t="s">
        <v>394</v>
      </c>
      <c r="C167" s="51" t="s">
        <v>1151</v>
      </c>
      <c r="D167" s="52">
        <v>27540</v>
      </c>
      <c r="E167" s="34">
        <f t="shared" ref="E167:E186" si="13">ROUNDDOWN((J167-D167)/365.25, 0)</f>
        <v>30</v>
      </c>
      <c r="F167" s="51">
        <v>11</v>
      </c>
      <c r="G167" s="61" t="s">
        <v>32</v>
      </c>
      <c r="H167" s="51" t="s">
        <v>2699</v>
      </c>
      <c r="I167" s="62">
        <v>2005</v>
      </c>
      <c r="J167" s="33">
        <v>38515</v>
      </c>
    </row>
    <row r="168" spans="1:10">
      <c r="A168" s="51" t="s">
        <v>2714</v>
      </c>
      <c r="B168" s="51" t="s">
        <v>394</v>
      </c>
      <c r="C168" s="51" t="s">
        <v>1151</v>
      </c>
      <c r="D168" s="52">
        <v>27540</v>
      </c>
      <c r="E168" s="34">
        <f t="shared" si="13"/>
        <v>36</v>
      </c>
      <c r="F168" s="51">
        <v>9</v>
      </c>
      <c r="G168" s="61" t="s">
        <v>32</v>
      </c>
      <c r="H168" s="51" t="s">
        <v>2699</v>
      </c>
      <c r="I168" s="62">
        <v>2011</v>
      </c>
      <c r="J168" s="33">
        <v>40706</v>
      </c>
    </row>
    <row r="169" spans="1:10">
      <c r="A169" s="51" t="s">
        <v>2713</v>
      </c>
      <c r="B169" s="51" t="s">
        <v>394</v>
      </c>
      <c r="C169" s="51" t="s">
        <v>1151</v>
      </c>
      <c r="D169" s="52">
        <v>27540</v>
      </c>
      <c r="E169" s="34">
        <f t="shared" si="13"/>
        <v>33</v>
      </c>
      <c r="F169" s="51">
        <v>10</v>
      </c>
      <c r="G169" s="61" t="s">
        <v>32</v>
      </c>
      <c r="H169" s="51" t="s">
        <v>2712</v>
      </c>
      <c r="I169" s="62">
        <v>2008</v>
      </c>
      <c r="J169" s="33">
        <v>39614</v>
      </c>
    </row>
    <row r="170" spans="1:10">
      <c r="A170" s="51" t="s">
        <v>2711</v>
      </c>
      <c r="B170" s="51" t="s">
        <v>506</v>
      </c>
      <c r="C170" s="51" t="s">
        <v>61</v>
      </c>
      <c r="D170" s="52">
        <v>23978</v>
      </c>
      <c r="E170" s="34">
        <f t="shared" si="13"/>
        <v>51</v>
      </c>
      <c r="F170" s="51">
        <v>7</v>
      </c>
      <c r="G170" s="51" t="s">
        <v>32</v>
      </c>
      <c r="H170" s="51" t="s">
        <v>2704</v>
      </c>
      <c r="I170" s="62">
        <v>2017</v>
      </c>
      <c r="J170" s="33">
        <v>42904</v>
      </c>
    </row>
    <row r="171" spans="1:10">
      <c r="A171" s="51" t="s">
        <v>2710</v>
      </c>
      <c r="B171" s="51" t="s">
        <v>18</v>
      </c>
      <c r="C171" s="51" t="s">
        <v>61</v>
      </c>
      <c r="D171" s="52">
        <v>14166</v>
      </c>
      <c r="E171" s="34">
        <f t="shared" si="13"/>
        <v>65</v>
      </c>
      <c r="F171" s="51">
        <v>10</v>
      </c>
      <c r="G171" s="61" t="s">
        <v>32</v>
      </c>
      <c r="H171" s="51" t="s">
        <v>2640</v>
      </c>
      <c r="I171" s="62">
        <v>2004</v>
      </c>
      <c r="J171" s="33">
        <v>38151</v>
      </c>
    </row>
    <row r="172" spans="1:10">
      <c r="A172" s="51" t="s">
        <v>2709</v>
      </c>
      <c r="B172" s="51" t="s">
        <v>511</v>
      </c>
      <c r="C172" s="51" t="s">
        <v>61</v>
      </c>
      <c r="D172" s="52">
        <v>26500</v>
      </c>
      <c r="E172" s="34">
        <f t="shared" si="13"/>
        <v>44</v>
      </c>
      <c r="F172" s="51">
        <v>9</v>
      </c>
      <c r="G172" s="61" t="s">
        <v>32</v>
      </c>
      <c r="H172" s="51" t="s">
        <v>2704</v>
      </c>
      <c r="I172" s="62">
        <v>2017</v>
      </c>
      <c r="J172" s="33">
        <v>42904</v>
      </c>
    </row>
    <row r="173" spans="1:10">
      <c r="A173" s="51" t="s">
        <v>2708</v>
      </c>
      <c r="B173" s="51" t="s">
        <v>693</v>
      </c>
      <c r="C173" s="51" t="s">
        <v>59</v>
      </c>
      <c r="D173" s="52">
        <v>26799</v>
      </c>
      <c r="E173" s="34">
        <f t="shared" si="13"/>
        <v>33</v>
      </c>
      <c r="F173" s="51">
        <v>12</v>
      </c>
      <c r="G173" s="61" t="s">
        <v>32</v>
      </c>
      <c r="H173" s="51" t="s">
        <v>2638</v>
      </c>
      <c r="I173" s="62">
        <v>2006</v>
      </c>
      <c r="J173" s="33">
        <v>38879</v>
      </c>
    </row>
    <row r="174" spans="1:10">
      <c r="A174" s="51" t="s">
        <v>2707</v>
      </c>
      <c r="B174" s="51" t="s">
        <v>394</v>
      </c>
      <c r="C174" s="51" t="s">
        <v>1151</v>
      </c>
      <c r="D174" s="52">
        <v>27540</v>
      </c>
      <c r="E174" s="34">
        <f t="shared" si="13"/>
        <v>38</v>
      </c>
      <c r="F174" s="51">
        <v>11</v>
      </c>
      <c r="G174" s="61" t="s">
        <v>32</v>
      </c>
      <c r="H174" s="51" t="s">
        <v>2345</v>
      </c>
      <c r="I174" s="62">
        <v>2013</v>
      </c>
      <c r="J174" s="33">
        <v>41441</v>
      </c>
    </row>
    <row r="175" spans="1:10">
      <c r="A175" s="51" t="s">
        <v>2706</v>
      </c>
      <c r="B175" s="51" t="s">
        <v>637</v>
      </c>
      <c r="C175" s="51" t="s">
        <v>60</v>
      </c>
      <c r="D175" s="52">
        <v>22278</v>
      </c>
      <c r="E175" s="34">
        <f t="shared" si="13"/>
        <v>44</v>
      </c>
      <c r="F175" s="51">
        <v>10</v>
      </c>
      <c r="G175" s="61" t="s">
        <v>32</v>
      </c>
      <c r="H175" s="51" t="s">
        <v>2699</v>
      </c>
      <c r="I175" s="62">
        <v>2005</v>
      </c>
      <c r="J175" s="33">
        <v>38515</v>
      </c>
    </row>
    <row r="176" spans="1:10">
      <c r="A176" s="51" t="s">
        <v>2705</v>
      </c>
      <c r="B176" s="51" t="s">
        <v>301</v>
      </c>
      <c r="C176" s="51" t="s">
        <v>84</v>
      </c>
      <c r="D176" s="52">
        <v>13456</v>
      </c>
      <c r="E176" s="34">
        <f t="shared" si="13"/>
        <v>63</v>
      </c>
      <c r="F176" s="51">
        <v>4</v>
      </c>
      <c r="G176" s="61" t="s">
        <v>32</v>
      </c>
      <c r="H176" s="51" t="s">
        <v>2704</v>
      </c>
      <c r="I176" s="62">
        <v>2000</v>
      </c>
      <c r="J176" s="33">
        <v>36695</v>
      </c>
    </row>
    <row r="177" spans="1:10">
      <c r="A177" s="51" t="s">
        <v>2703</v>
      </c>
      <c r="B177" s="51" t="s">
        <v>404</v>
      </c>
      <c r="C177" s="51" t="s">
        <v>1151</v>
      </c>
      <c r="D177" s="52">
        <v>27783</v>
      </c>
      <c r="E177" s="34">
        <f t="shared" si="13"/>
        <v>39</v>
      </c>
      <c r="F177" s="51">
        <v>11</v>
      </c>
      <c r="G177" s="61" t="s">
        <v>32</v>
      </c>
      <c r="H177" s="51" t="s">
        <v>2702</v>
      </c>
      <c r="I177" s="62">
        <v>2015</v>
      </c>
      <c r="J177" s="33">
        <v>42169</v>
      </c>
    </row>
    <row r="178" spans="1:10">
      <c r="A178" s="51" t="s">
        <v>2701</v>
      </c>
      <c r="B178" s="51" t="s">
        <v>637</v>
      </c>
      <c r="C178" s="51" t="s">
        <v>60</v>
      </c>
      <c r="D178" s="52">
        <v>22278</v>
      </c>
      <c r="E178" s="34">
        <f t="shared" si="13"/>
        <v>45</v>
      </c>
      <c r="F178" s="51">
        <v>13</v>
      </c>
      <c r="G178" s="61" t="s">
        <v>32</v>
      </c>
      <c r="H178" s="51" t="s">
        <v>2638</v>
      </c>
      <c r="I178" s="62">
        <v>2006</v>
      </c>
      <c r="J178" s="33">
        <v>38879</v>
      </c>
    </row>
    <row r="179" spans="1:10">
      <c r="A179" s="51" t="s">
        <v>2700</v>
      </c>
      <c r="B179" s="51" t="s">
        <v>402</v>
      </c>
      <c r="C179" s="51" t="s">
        <v>223</v>
      </c>
      <c r="D179" s="52">
        <v>23419</v>
      </c>
      <c r="E179" s="34">
        <f t="shared" si="13"/>
        <v>33</v>
      </c>
      <c r="F179" s="51">
        <v>3</v>
      </c>
      <c r="G179" s="61" t="s">
        <v>32</v>
      </c>
      <c r="H179" s="51" t="s">
        <v>2699</v>
      </c>
      <c r="I179" s="62">
        <v>1997</v>
      </c>
      <c r="J179" s="33">
        <v>35593</v>
      </c>
    </row>
    <row r="180" spans="1:10">
      <c r="A180" s="51" t="s">
        <v>2698</v>
      </c>
      <c r="B180" s="51" t="s">
        <v>394</v>
      </c>
      <c r="C180" s="51" t="s">
        <v>1151</v>
      </c>
      <c r="D180" s="52">
        <v>27540</v>
      </c>
      <c r="E180" s="34">
        <f t="shared" si="13"/>
        <v>40</v>
      </c>
      <c r="F180" s="51">
        <v>10</v>
      </c>
      <c r="G180" s="61" t="s">
        <v>32</v>
      </c>
      <c r="H180" s="51" t="s">
        <v>2411</v>
      </c>
      <c r="I180" s="62">
        <v>2015</v>
      </c>
      <c r="J180" s="33">
        <v>42169</v>
      </c>
    </row>
    <row r="181" spans="1:10">
      <c r="A181" s="51" t="s">
        <v>4282</v>
      </c>
      <c r="B181" s="30" t="s">
        <v>468</v>
      </c>
      <c r="C181" s="30" t="s">
        <v>257</v>
      </c>
      <c r="D181" s="33">
        <v>24722</v>
      </c>
      <c r="E181" s="34">
        <f t="shared" si="13"/>
        <v>51</v>
      </c>
      <c r="F181" s="30">
        <v>8</v>
      </c>
      <c r="G181" s="30" t="s">
        <v>32</v>
      </c>
      <c r="H181" s="51" t="s">
        <v>3272</v>
      </c>
      <c r="I181" s="51">
        <v>2019</v>
      </c>
      <c r="J181" s="52">
        <v>43632</v>
      </c>
    </row>
    <row r="182" spans="1:10">
      <c r="A182" s="51" t="s">
        <v>2697</v>
      </c>
      <c r="B182" s="51" t="s">
        <v>226</v>
      </c>
      <c r="C182" s="51" t="s">
        <v>1151</v>
      </c>
      <c r="D182" s="52">
        <v>26779</v>
      </c>
      <c r="E182" s="34">
        <f t="shared" si="13"/>
        <v>32</v>
      </c>
      <c r="F182" s="51">
        <v>12</v>
      </c>
      <c r="G182" s="61" t="s">
        <v>32</v>
      </c>
      <c r="H182" s="51" t="s">
        <v>2635</v>
      </c>
      <c r="I182" s="62">
        <v>2005</v>
      </c>
      <c r="J182" s="33">
        <v>38515</v>
      </c>
    </row>
    <row r="183" spans="1:10">
      <c r="A183" s="51" t="s">
        <v>2696</v>
      </c>
      <c r="B183" s="51" t="s">
        <v>586</v>
      </c>
      <c r="C183" s="51" t="s">
        <v>5167</v>
      </c>
      <c r="D183" s="52">
        <v>27638</v>
      </c>
      <c r="E183" s="34">
        <f t="shared" si="13"/>
        <v>38</v>
      </c>
      <c r="F183" s="51">
        <v>11</v>
      </c>
      <c r="G183" s="61" t="s">
        <v>32</v>
      </c>
      <c r="H183" s="51" t="s">
        <v>2415</v>
      </c>
      <c r="I183" s="62">
        <v>2014</v>
      </c>
      <c r="J183" s="33">
        <v>41805</v>
      </c>
    </row>
    <row r="184" spans="1:10">
      <c r="A184" s="51" t="s">
        <v>2695</v>
      </c>
      <c r="B184" s="51" t="s">
        <v>637</v>
      </c>
      <c r="C184" s="51" t="s">
        <v>60</v>
      </c>
      <c r="D184" s="52">
        <v>22278</v>
      </c>
      <c r="E184" s="34">
        <f t="shared" si="13"/>
        <v>42</v>
      </c>
      <c r="F184" s="51">
        <v>5</v>
      </c>
      <c r="G184" s="61" t="s">
        <v>32</v>
      </c>
      <c r="H184" s="51" t="s">
        <v>2415</v>
      </c>
      <c r="I184" s="62">
        <v>2003</v>
      </c>
      <c r="J184" s="33">
        <v>37787</v>
      </c>
    </row>
    <row r="185" spans="1:10">
      <c r="A185" s="51" t="s">
        <v>2694</v>
      </c>
      <c r="B185" s="51" t="s">
        <v>404</v>
      </c>
      <c r="C185" s="51" t="s">
        <v>1151</v>
      </c>
      <c r="D185" s="52">
        <v>27783</v>
      </c>
      <c r="E185" s="34">
        <f t="shared" si="13"/>
        <v>36</v>
      </c>
      <c r="F185" s="51">
        <v>10</v>
      </c>
      <c r="G185" s="61" t="s">
        <v>32</v>
      </c>
      <c r="H185" s="51" t="s">
        <v>2693</v>
      </c>
      <c r="I185" s="62">
        <v>2012</v>
      </c>
      <c r="J185" s="33">
        <v>41077</v>
      </c>
    </row>
    <row r="186" spans="1:10">
      <c r="A186" s="51" t="s">
        <v>2692</v>
      </c>
      <c r="B186" s="51" t="s">
        <v>632</v>
      </c>
      <c r="C186" s="51" t="s">
        <v>58</v>
      </c>
      <c r="D186" s="52">
        <v>28291</v>
      </c>
      <c r="E186" s="34">
        <f t="shared" si="13"/>
        <v>32</v>
      </c>
      <c r="F186" s="51">
        <v>10</v>
      </c>
      <c r="G186" s="61" t="s">
        <v>32</v>
      </c>
      <c r="H186" s="51" t="s">
        <v>2691</v>
      </c>
      <c r="I186" s="62">
        <v>2010</v>
      </c>
      <c r="J186" s="33">
        <v>40342</v>
      </c>
    </row>
    <row r="187" spans="1:10">
      <c r="A187" s="51" t="s">
        <v>4740</v>
      </c>
      <c r="B187" s="30" t="s">
        <v>4692</v>
      </c>
      <c r="C187" s="30" t="s">
        <v>153</v>
      </c>
      <c r="D187" s="33">
        <v>27092</v>
      </c>
      <c r="E187" s="34">
        <v>46</v>
      </c>
      <c r="F187" s="30">
        <v>5</v>
      </c>
      <c r="G187" s="30" t="s">
        <v>4092</v>
      </c>
      <c r="H187" s="30" t="s">
        <v>4741</v>
      </c>
      <c r="I187" s="30">
        <v>2020</v>
      </c>
      <c r="J187" s="33">
        <v>44087</v>
      </c>
    </row>
    <row r="188" spans="1:10">
      <c r="A188" s="51" t="s">
        <v>4497</v>
      </c>
      <c r="B188" s="38" t="s">
        <v>4213</v>
      </c>
      <c r="C188" s="38" t="s">
        <v>1260</v>
      </c>
      <c r="D188" s="37">
        <v>30339</v>
      </c>
      <c r="E188" s="38">
        <v>37</v>
      </c>
      <c r="F188" s="51">
        <v>6</v>
      </c>
      <c r="G188" s="30" t="s">
        <v>69</v>
      </c>
      <c r="H188" s="30" t="s">
        <v>4496</v>
      </c>
      <c r="I188" s="30">
        <v>2020</v>
      </c>
      <c r="J188" s="33">
        <v>43846</v>
      </c>
    </row>
    <row r="189" spans="1:10">
      <c r="A189" s="51" t="s">
        <v>2690</v>
      </c>
      <c r="B189" s="51" t="s">
        <v>394</v>
      </c>
      <c r="C189" s="51" t="s">
        <v>1151</v>
      </c>
      <c r="D189" s="52">
        <v>27540</v>
      </c>
      <c r="E189" s="34">
        <f t="shared" ref="E189:E199" si="14">ROUNDDOWN((J189-D189)/365.25, 0)</f>
        <v>41</v>
      </c>
      <c r="F189" s="51">
        <v>9</v>
      </c>
      <c r="G189" s="61" t="s">
        <v>32</v>
      </c>
      <c r="H189" s="51" t="s">
        <v>2689</v>
      </c>
      <c r="I189" s="51">
        <v>2016</v>
      </c>
      <c r="J189" s="33">
        <v>42540</v>
      </c>
    </row>
    <row r="190" spans="1:10">
      <c r="A190" s="51" t="s">
        <v>2688</v>
      </c>
      <c r="B190" s="51" t="s">
        <v>404</v>
      </c>
      <c r="C190" s="51" t="s">
        <v>1151</v>
      </c>
      <c r="D190" s="52">
        <v>27783</v>
      </c>
      <c r="E190" s="34">
        <f t="shared" si="14"/>
        <v>32</v>
      </c>
      <c r="F190" s="51">
        <v>12</v>
      </c>
      <c r="G190" s="61" t="s">
        <v>32</v>
      </c>
      <c r="H190" s="51" t="s">
        <v>2408</v>
      </c>
      <c r="I190" s="51">
        <v>2008</v>
      </c>
      <c r="J190" s="33">
        <v>39614</v>
      </c>
    </row>
    <row r="191" spans="1:10">
      <c r="A191" s="51" t="s">
        <v>2687</v>
      </c>
      <c r="B191" s="51" t="s">
        <v>394</v>
      </c>
      <c r="C191" s="51" t="s">
        <v>1151</v>
      </c>
      <c r="D191" s="52">
        <v>27540</v>
      </c>
      <c r="E191" s="34">
        <f t="shared" si="14"/>
        <v>42</v>
      </c>
      <c r="F191" s="51">
        <v>10</v>
      </c>
      <c r="G191" s="61" t="s">
        <v>32</v>
      </c>
      <c r="H191" s="51" t="s">
        <v>2686</v>
      </c>
      <c r="I191" s="51">
        <v>2017</v>
      </c>
      <c r="J191" s="33">
        <v>42904</v>
      </c>
    </row>
    <row r="192" spans="1:10">
      <c r="A192" s="51" t="s">
        <v>4504</v>
      </c>
      <c r="B192" s="30" t="s">
        <v>4333</v>
      </c>
      <c r="C192" s="30" t="s">
        <v>57</v>
      </c>
      <c r="D192" s="33">
        <v>20695</v>
      </c>
      <c r="E192" s="34">
        <f t="shared" si="14"/>
        <v>63</v>
      </c>
      <c r="F192" s="61">
        <v>7</v>
      </c>
      <c r="G192" s="30" t="s">
        <v>69</v>
      </c>
      <c r="H192" s="30" t="s">
        <v>4505</v>
      </c>
      <c r="I192" s="30">
        <v>2020</v>
      </c>
      <c r="J192" s="33">
        <v>43846</v>
      </c>
    </row>
    <row r="193" spans="1:10">
      <c r="A193" s="51" t="s">
        <v>2685</v>
      </c>
      <c r="B193" s="51" t="s">
        <v>394</v>
      </c>
      <c r="C193" s="51" t="s">
        <v>1151</v>
      </c>
      <c r="D193" s="52">
        <v>27540</v>
      </c>
      <c r="E193" s="34">
        <f t="shared" si="14"/>
        <v>37</v>
      </c>
      <c r="F193" s="51">
        <v>11</v>
      </c>
      <c r="G193" s="61" t="s">
        <v>32</v>
      </c>
      <c r="H193" s="51" t="s">
        <v>2684</v>
      </c>
      <c r="I193" s="51">
        <v>2012</v>
      </c>
      <c r="J193" s="33">
        <v>41077</v>
      </c>
    </row>
    <row r="194" spans="1:10">
      <c r="A194" s="51" t="s">
        <v>2683</v>
      </c>
      <c r="B194" s="51" t="s">
        <v>308</v>
      </c>
      <c r="C194" s="51" t="s">
        <v>309</v>
      </c>
      <c r="D194" s="52">
        <v>26454</v>
      </c>
      <c r="E194" s="34">
        <f t="shared" si="14"/>
        <v>36</v>
      </c>
      <c r="F194" s="51">
        <v>13</v>
      </c>
      <c r="G194" s="61" t="s">
        <v>32</v>
      </c>
      <c r="H194" s="51" t="s">
        <v>2405</v>
      </c>
      <c r="I194" s="51">
        <v>2008</v>
      </c>
      <c r="J194" s="33">
        <v>39614</v>
      </c>
    </row>
    <row r="195" spans="1:10">
      <c r="A195" s="51" t="s">
        <v>2682</v>
      </c>
      <c r="B195" s="51" t="s">
        <v>693</v>
      </c>
      <c r="C195" s="51" t="s">
        <v>59</v>
      </c>
      <c r="D195" s="52">
        <v>26799</v>
      </c>
      <c r="E195" s="34">
        <f t="shared" si="14"/>
        <v>30</v>
      </c>
      <c r="F195" s="51">
        <v>6</v>
      </c>
      <c r="G195" s="61" t="s">
        <v>32</v>
      </c>
      <c r="H195" s="51" t="s">
        <v>2681</v>
      </c>
      <c r="I195" s="51">
        <v>2003</v>
      </c>
      <c r="J195" s="33">
        <v>37787</v>
      </c>
    </row>
    <row r="196" spans="1:10">
      <c r="A196" s="51" t="s">
        <v>2680</v>
      </c>
      <c r="B196" s="51" t="s">
        <v>394</v>
      </c>
      <c r="C196" s="51" t="s">
        <v>1151</v>
      </c>
      <c r="D196" s="52">
        <v>27540</v>
      </c>
      <c r="E196" s="34">
        <f t="shared" si="14"/>
        <v>39</v>
      </c>
      <c r="F196" s="51">
        <v>12</v>
      </c>
      <c r="G196" s="61" t="s">
        <v>32</v>
      </c>
      <c r="H196" s="51" t="s">
        <v>2679</v>
      </c>
      <c r="I196" s="51">
        <v>2014</v>
      </c>
      <c r="J196" s="33">
        <v>41805</v>
      </c>
    </row>
    <row r="197" spans="1:10">
      <c r="A197" s="51" t="s">
        <v>2678</v>
      </c>
      <c r="B197" s="51" t="s">
        <v>576</v>
      </c>
      <c r="C197" s="51" t="s">
        <v>112</v>
      </c>
      <c r="D197" s="52">
        <v>18594</v>
      </c>
      <c r="E197" s="34">
        <f t="shared" si="14"/>
        <v>53</v>
      </c>
      <c r="F197" s="51">
        <v>12</v>
      </c>
      <c r="G197" s="61" t="s">
        <v>32</v>
      </c>
      <c r="H197" s="51" t="s">
        <v>2676</v>
      </c>
      <c r="I197" s="51">
        <v>2004</v>
      </c>
      <c r="J197" s="33">
        <v>38151</v>
      </c>
    </row>
    <row r="198" spans="1:10">
      <c r="A198" s="51" t="s">
        <v>2677</v>
      </c>
      <c r="B198" s="51" t="s">
        <v>725</v>
      </c>
      <c r="C198" s="51" t="s">
        <v>58</v>
      </c>
      <c r="D198" s="52">
        <v>26839</v>
      </c>
      <c r="E198" s="34">
        <f t="shared" si="14"/>
        <v>30</v>
      </c>
      <c r="F198" s="51">
        <v>11</v>
      </c>
      <c r="G198" s="61" t="s">
        <v>32</v>
      </c>
      <c r="H198" s="51" t="s">
        <v>2676</v>
      </c>
      <c r="I198" s="51">
        <v>2004</v>
      </c>
      <c r="J198" s="33">
        <v>38151</v>
      </c>
    </row>
    <row r="199" spans="1:10">
      <c r="A199" s="51" t="s">
        <v>2675</v>
      </c>
      <c r="B199" s="51" t="s">
        <v>2183</v>
      </c>
      <c r="C199" s="51" t="s">
        <v>443</v>
      </c>
      <c r="D199" s="52">
        <v>29486</v>
      </c>
      <c r="E199" s="34">
        <f t="shared" si="14"/>
        <v>33</v>
      </c>
      <c r="F199" s="51">
        <v>13</v>
      </c>
      <c r="G199" s="61" t="s">
        <v>32</v>
      </c>
      <c r="H199" s="51" t="s">
        <v>2674</v>
      </c>
      <c r="I199" s="51">
        <v>2014</v>
      </c>
      <c r="J199" s="33">
        <v>41805</v>
      </c>
    </row>
    <row r="200" spans="1:10">
      <c r="A200" s="51" t="s">
        <v>4540</v>
      </c>
      <c r="B200" s="30" t="s">
        <v>4198</v>
      </c>
      <c r="C200" s="30" t="s">
        <v>4559</v>
      </c>
      <c r="D200" s="33">
        <v>32476</v>
      </c>
      <c r="E200" s="30">
        <v>31</v>
      </c>
      <c r="F200" s="30">
        <v>7</v>
      </c>
      <c r="G200" s="30" t="s">
        <v>69</v>
      </c>
      <c r="H200" s="30" t="s">
        <v>4541</v>
      </c>
      <c r="I200" s="30">
        <v>2020</v>
      </c>
      <c r="J200" s="33">
        <v>43846</v>
      </c>
    </row>
    <row r="201" spans="1:10">
      <c r="A201" s="51" t="s">
        <v>2673</v>
      </c>
      <c r="B201" s="51" t="s">
        <v>1302</v>
      </c>
      <c r="C201" s="51" t="s">
        <v>84</v>
      </c>
      <c r="D201" s="52">
        <v>20124</v>
      </c>
      <c r="E201" s="34">
        <f>ROUNDDOWN((J201-D201)/365.25, 0)</f>
        <v>59</v>
      </c>
      <c r="F201" s="51">
        <v>14</v>
      </c>
      <c r="G201" s="61" t="s">
        <v>32</v>
      </c>
      <c r="H201" s="51" t="s">
        <v>2672</v>
      </c>
      <c r="I201" s="62">
        <v>2014</v>
      </c>
      <c r="J201" s="33">
        <v>41805</v>
      </c>
    </row>
    <row r="202" spans="1:10">
      <c r="A202" s="75" t="s">
        <v>24</v>
      </c>
      <c r="B202" s="75" t="s">
        <v>25</v>
      </c>
      <c r="C202" s="75" t="s">
        <v>26</v>
      </c>
      <c r="D202" s="76" t="s">
        <v>27</v>
      </c>
      <c r="E202" s="77" t="s">
        <v>3589</v>
      </c>
      <c r="F202" s="75" t="s">
        <v>28</v>
      </c>
      <c r="G202" s="75" t="s">
        <v>29</v>
      </c>
      <c r="H202" s="75" t="s">
        <v>30</v>
      </c>
      <c r="I202" s="75" t="s">
        <v>37</v>
      </c>
      <c r="J202" s="75" t="s">
        <v>4029</v>
      </c>
    </row>
    <row r="203" spans="1:10">
      <c r="A203" s="93" t="s">
        <v>1132</v>
      </c>
      <c r="B203" s="93"/>
      <c r="C203" s="93"/>
      <c r="D203" s="94"/>
      <c r="E203" s="94"/>
      <c r="F203" s="94"/>
      <c r="G203" s="94"/>
      <c r="H203" s="94"/>
      <c r="I203" s="94"/>
      <c r="J203" s="94"/>
    </row>
    <row r="204" spans="1:10">
      <c r="A204" s="85" t="s">
        <v>3474</v>
      </c>
      <c r="B204" s="85"/>
      <c r="C204" s="85"/>
      <c r="D204" s="86"/>
      <c r="E204" s="86"/>
      <c r="F204" s="86"/>
      <c r="G204" s="86"/>
      <c r="H204" s="86"/>
      <c r="I204" s="86"/>
      <c r="J204" s="86"/>
    </row>
    <row r="205" spans="1:10">
      <c r="A205" s="51" t="s">
        <v>2671</v>
      </c>
      <c r="B205" s="51" t="s">
        <v>853</v>
      </c>
      <c r="C205" s="51" t="s">
        <v>1151</v>
      </c>
      <c r="D205" s="52">
        <v>25593</v>
      </c>
      <c r="E205" s="34">
        <f t="shared" ref="E205:E214" si="15">ROUNDDOWN((J205-D205)/365.25, 0)</f>
        <v>46</v>
      </c>
      <c r="F205" s="51">
        <v>1</v>
      </c>
      <c r="G205" s="61" t="s">
        <v>32</v>
      </c>
      <c r="H205" s="51" t="s">
        <v>2670</v>
      </c>
      <c r="I205" s="51">
        <v>2016</v>
      </c>
      <c r="J205" s="33">
        <v>42540</v>
      </c>
    </row>
    <row r="206" spans="1:10">
      <c r="A206" s="51" t="s">
        <v>2669</v>
      </c>
      <c r="B206" s="51" t="s">
        <v>853</v>
      </c>
      <c r="C206" s="51" t="s">
        <v>1151</v>
      </c>
      <c r="D206" s="52">
        <v>25593</v>
      </c>
      <c r="E206" s="34">
        <f t="shared" si="15"/>
        <v>47</v>
      </c>
      <c r="F206" s="51">
        <v>1</v>
      </c>
      <c r="G206" s="61" t="s">
        <v>32</v>
      </c>
      <c r="H206" s="51" t="s">
        <v>2362</v>
      </c>
      <c r="I206" s="62">
        <v>2017</v>
      </c>
      <c r="J206" s="33">
        <v>42904</v>
      </c>
    </row>
    <row r="207" spans="1:10">
      <c r="A207" s="51" t="s">
        <v>2668</v>
      </c>
      <c r="B207" s="51" t="s">
        <v>851</v>
      </c>
      <c r="C207" s="51" t="s">
        <v>84</v>
      </c>
      <c r="D207" s="52">
        <v>20506</v>
      </c>
      <c r="E207" s="34">
        <f t="shared" si="15"/>
        <v>43</v>
      </c>
      <c r="F207" s="51">
        <v>1</v>
      </c>
      <c r="G207" s="61" t="s">
        <v>32</v>
      </c>
      <c r="H207" s="51" t="s">
        <v>2667</v>
      </c>
      <c r="I207" s="62">
        <v>1999</v>
      </c>
      <c r="J207" s="33">
        <v>36331</v>
      </c>
    </row>
    <row r="208" spans="1:10">
      <c r="A208" s="51" t="s">
        <v>2666</v>
      </c>
      <c r="B208" s="51" t="s">
        <v>851</v>
      </c>
      <c r="C208" s="51" t="s">
        <v>84</v>
      </c>
      <c r="D208" s="52">
        <v>20506</v>
      </c>
      <c r="E208" s="34">
        <f t="shared" si="15"/>
        <v>40</v>
      </c>
      <c r="F208" s="51">
        <v>1</v>
      </c>
      <c r="G208" s="61" t="s">
        <v>32</v>
      </c>
      <c r="H208" s="51" t="s">
        <v>2360</v>
      </c>
      <c r="I208" s="62">
        <v>1996</v>
      </c>
      <c r="J208" s="33">
        <v>35229</v>
      </c>
    </row>
    <row r="209" spans="1:10">
      <c r="A209" s="51" t="s">
        <v>2665</v>
      </c>
      <c r="B209" s="51" t="s">
        <v>1778</v>
      </c>
      <c r="C209" s="51" t="s">
        <v>257</v>
      </c>
      <c r="D209" s="52">
        <v>21615</v>
      </c>
      <c r="E209" s="34">
        <f t="shared" si="15"/>
        <v>56</v>
      </c>
      <c r="F209" s="51">
        <v>1</v>
      </c>
      <c r="G209" s="61" t="s">
        <v>32</v>
      </c>
      <c r="H209" s="51" t="s">
        <v>2487</v>
      </c>
      <c r="I209" s="62">
        <v>2015</v>
      </c>
      <c r="J209" s="33">
        <v>42169</v>
      </c>
    </row>
    <row r="210" spans="1:10">
      <c r="A210" s="51" t="s">
        <v>2664</v>
      </c>
      <c r="B210" s="51" t="s">
        <v>851</v>
      </c>
      <c r="C210" s="51" t="s">
        <v>84</v>
      </c>
      <c r="D210" s="52">
        <v>20506</v>
      </c>
      <c r="E210" s="34">
        <f t="shared" si="15"/>
        <v>41</v>
      </c>
      <c r="F210" s="51">
        <v>1</v>
      </c>
      <c r="G210" s="61" t="s">
        <v>32</v>
      </c>
      <c r="H210" s="51" t="s">
        <v>2478</v>
      </c>
      <c r="I210" s="62">
        <v>1997</v>
      </c>
      <c r="J210" s="33">
        <v>35593</v>
      </c>
    </row>
    <row r="211" spans="1:10">
      <c r="A211" s="51" t="s">
        <v>2663</v>
      </c>
      <c r="B211" s="51" t="s">
        <v>880</v>
      </c>
      <c r="C211" s="51" t="s">
        <v>59</v>
      </c>
      <c r="D211" s="52">
        <v>27686</v>
      </c>
      <c r="E211" s="34">
        <f t="shared" si="15"/>
        <v>38</v>
      </c>
      <c r="F211" s="51">
        <v>1</v>
      </c>
      <c r="G211" s="61" t="s">
        <v>32</v>
      </c>
      <c r="H211" s="51" t="s">
        <v>2470</v>
      </c>
      <c r="I211" s="62">
        <v>2014</v>
      </c>
      <c r="J211" s="33">
        <v>41805</v>
      </c>
    </row>
    <row r="212" spans="1:10">
      <c r="A212" s="51" t="s">
        <v>2662</v>
      </c>
      <c r="B212" s="51" t="s">
        <v>1778</v>
      </c>
      <c r="C212" s="51" t="s">
        <v>257</v>
      </c>
      <c r="D212" s="52">
        <v>21615</v>
      </c>
      <c r="E212" s="34">
        <f t="shared" si="15"/>
        <v>54</v>
      </c>
      <c r="F212" s="51">
        <v>1</v>
      </c>
      <c r="G212" s="61" t="s">
        <v>32</v>
      </c>
      <c r="H212" s="51" t="s">
        <v>2659</v>
      </c>
      <c r="I212" s="62">
        <v>2013</v>
      </c>
      <c r="J212" s="33">
        <v>41441</v>
      </c>
    </row>
    <row r="213" spans="1:10">
      <c r="A213" s="51" t="s">
        <v>2661</v>
      </c>
      <c r="B213" s="51" t="s">
        <v>1778</v>
      </c>
      <c r="C213" s="51" t="s">
        <v>257</v>
      </c>
      <c r="D213" s="52">
        <v>21615</v>
      </c>
      <c r="E213" s="34">
        <f t="shared" si="15"/>
        <v>57</v>
      </c>
      <c r="F213" s="51">
        <v>2</v>
      </c>
      <c r="G213" s="61" t="s">
        <v>32</v>
      </c>
      <c r="H213" s="51" t="s">
        <v>2475</v>
      </c>
      <c r="I213" s="62">
        <v>2016</v>
      </c>
      <c r="J213" s="33">
        <v>42540</v>
      </c>
    </row>
    <row r="214" spans="1:10">
      <c r="A214" s="51" t="s">
        <v>2660</v>
      </c>
      <c r="B214" s="51" t="s">
        <v>851</v>
      </c>
      <c r="C214" s="51" t="s">
        <v>84</v>
      </c>
      <c r="D214" s="52">
        <v>20506</v>
      </c>
      <c r="E214" s="34">
        <f t="shared" si="15"/>
        <v>46</v>
      </c>
      <c r="F214" s="51">
        <v>1</v>
      </c>
      <c r="G214" s="61" t="s">
        <v>32</v>
      </c>
      <c r="H214" s="51" t="s">
        <v>2659</v>
      </c>
      <c r="I214" s="62">
        <v>2002</v>
      </c>
      <c r="J214" s="33">
        <v>37423</v>
      </c>
    </row>
    <row r="215" spans="1:10">
      <c r="A215" s="51" t="s">
        <v>4918</v>
      </c>
      <c r="B215" s="51" t="s">
        <v>1124</v>
      </c>
      <c r="C215" s="51" t="s">
        <v>99</v>
      </c>
      <c r="D215" s="52">
        <v>27443</v>
      </c>
      <c r="E215" s="34">
        <v>46</v>
      </c>
      <c r="F215" s="51">
        <v>1</v>
      </c>
      <c r="G215" s="61" t="s">
        <v>32</v>
      </c>
      <c r="H215" s="51" t="s">
        <v>4903</v>
      </c>
      <c r="I215" s="60">
        <v>2021</v>
      </c>
      <c r="J215" s="52">
        <v>44444</v>
      </c>
    </row>
    <row r="216" spans="1:10">
      <c r="A216" s="51" t="s">
        <v>2658</v>
      </c>
      <c r="B216" s="51" t="s">
        <v>851</v>
      </c>
      <c r="C216" s="51" t="s">
        <v>84</v>
      </c>
      <c r="D216" s="52">
        <v>20506</v>
      </c>
      <c r="E216" s="34">
        <f>ROUNDDOWN((J216-D216)/365.25, 0)</f>
        <v>42</v>
      </c>
      <c r="F216" s="51">
        <v>1</v>
      </c>
      <c r="G216" s="61" t="s">
        <v>32</v>
      </c>
      <c r="H216" s="51" t="s">
        <v>2360</v>
      </c>
      <c r="I216" s="62">
        <v>1998</v>
      </c>
      <c r="J216" s="33">
        <v>35959</v>
      </c>
    </row>
    <row r="217" spans="1:10">
      <c r="A217" s="51" t="s">
        <v>4275</v>
      </c>
      <c r="B217" s="51" t="s">
        <v>1124</v>
      </c>
      <c r="C217" s="51" t="s">
        <v>99</v>
      </c>
      <c r="D217" s="52">
        <v>27443</v>
      </c>
      <c r="E217" s="34">
        <v>44</v>
      </c>
      <c r="F217" s="51">
        <v>2</v>
      </c>
      <c r="G217" s="61" t="s">
        <v>32</v>
      </c>
      <c r="H217" s="51" t="s">
        <v>2659</v>
      </c>
      <c r="I217" s="51">
        <v>2019</v>
      </c>
      <c r="J217" s="52">
        <v>43632</v>
      </c>
    </row>
    <row r="218" spans="1:10">
      <c r="A218" s="51" t="s">
        <v>2657</v>
      </c>
      <c r="B218" s="51" t="s">
        <v>1778</v>
      </c>
      <c r="C218" s="51" t="s">
        <v>257</v>
      </c>
      <c r="D218" s="52">
        <v>21615</v>
      </c>
      <c r="E218" s="34">
        <f>ROUNDDOWN((J218-D218)/365.25, 0)</f>
        <v>52</v>
      </c>
      <c r="F218" s="51">
        <v>1</v>
      </c>
      <c r="G218" s="61" t="s">
        <v>32</v>
      </c>
      <c r="H218" s="51" t="s">
        <v>2478</v>
      </c>
      <c r="I218" s="62">
        <v>2011</v>
      </c>
      <c r="J218" s="33">
        <v>40706</v>
      </c>
    </row>
    <row r="219" spans="1:10">
      <c r="A219" s="51" t="s">
        <v>2656</v>
      </c>
      <c r="B219" s="51" t="s">
        <v>899</v>
      </c>
      <c r="C219" s="51" t="s">
        <v>61</v>
      </c>
      <c r="D219" s="52">
        <v>29496</v>
      </c>
      <c r="E219" s="34">
        <f>ROUNDDOWN((J219-D219)/365.25, 0)</f>
        <v>33</v>
      </c>
      <c r="F219" s="51">
        <v>2</v>
      </c>
      <c r="G219" s="61" t="s">
        <v>32</v>
      </c>
      <c r="H219" s="51" t="s">
        <v>2470</v>
      </c>
      <c r="I219" s="62">
        <v>2014</v>
      </c>
      <c r="J219" s="33">
        <v>41805</v>
      </c>
    </row>
    <row r="220" spans="1:10">
      <c r="A220" s="51" t="s">
        <v>2655</v>
      </c>
      <c r="B220" s="51" t="s">
        <v>851</v>
      </c>
      <c r="C220" s="51" t="s">
        <v>84</v>
      </c>
      <c r="D220" s="52">
        <v>20506</v>
      </c>
      <c r="E220" s="34">
        <f>ROUNDDOWN((J220-D220)/365.25, 0)</f>
        <v>45</v>
      </c>
      <c r="F220" s="51">
        <v>1</v>
      </c>
      <c r="G220" s="61" t="s">
        <v>32</v>
      </c>
      <c r="H220" s="51" t="s">
        <v>2461</v>
      </c>
      <c r="I220" s="62">
        <v>2001</v>
      </c>
      <c r="J220" s="33">
        <v>37059</v>
      </c>
    </row>
    <row r="221" spans="1:10">
      <c r="A221" s="51" t="s">
        <v>2654</v>
      </c>
      <c r="B221" s="51" t="s">
        <v>889</v>
      </c>
      <c r="C221" s="51" t="s">
        <v>112</v>
      </c>
      <c r="D221" s="52">
        <v>21461</v>
      </c>
      <c r="E221" s="34">
        <f>ROUNDDOWN((J221-D221)/365.25, 0)</f>
        <v>37</v>
      </c>
      <c r="F221" s="51">
        <v>2</v>
      </c>
      <c r="G221" s="61" t="s">
        <v>32</v>
      </c>
      <c r="H221" s="51" t="s">
        <v>2459</v>
      </c>
      <c r="I221" s="62">
        <v>1996</v>
      </c>
      <c r="J221" s="33">
        <v>35229</v>
      </c>
    </row>
    <row r="222" spans="1:10">
      <c r="A222" s="51" t="s">
        <v>2653</v>
      </c>
      <c r="B222" s="51" t="s">
        <v>853</v>
      </c>
      <c r="C222" s="51" t="s">
        <v>1151</v>
      </c>
      <c r="D222" s="52">
        <v>25593</v>
      </c>
      <c r="E222" s="34">
        <f>ROUNDDOWN((J222-D222)/365.25, 0)</f>
        <v>45</v>
      </c>
      <c r="F222" s="51">
        <v>2</v>
      </c>
      <c r="G222" s="61" t="s">
        <v>32</v>
      </c>
      <c r="H222" s="51" t="s">
        <v>2358</v>
      </c>
      <c r="I222" s="62">
        <v>2015</v>
      </c>
      <c r="J222" s="33">
        <v>42169</v>
      </c>
    </row>
    <row r="223" spans="1:10">
      <c r="A223" s="51" t="s">
        <v>4153</v>
      </c>
      <c r="B223" s="51" t="s">
        <v>1778</v>
      </c>
      <c r="C223" s="51" t="s">
        <v>257</v>
      </c>
      <c r="D223" s="52">
        <v>21615</v>
      </c>
      <c r="E223" s="34">
        <f t="shared" ref="E223" si="16">ROUNDDOWN((J223-D223)/365.25, 0)</f>
        <v>59</v>
      </c>
      <c r="F223" s="51">
        <v>1</v>
      </c>
      <c r="G223" s="61" t="s">
        <v>32</v>
      </c>
      <c r="H223" s="51" t="s">
        <v>2461</v>
      </c>
      <c r="I223" s="51">
        <v>2018</v>
      </c>
      <c r="J223" s="52">
        <v>43268</v>
      </c>
    </row>
    <row r="224" spans="1:10">
      <c r="A224" s="51" t="s">
        <v>2652</v>
      </c>
      <c r="B224" s="51" t="s">
        <v>844</v>
      </c>
      <c r="C224" s="51" t="s">
        <v>257</v>
      </c>
      <c r="D224" s="52">
        <v>23919</v>
      </c>
      <c r="E224" s="34">
        <f>ROUNDDOWN((J224-D224)/365.25, 0)</f>
        <v>47</v>
      </c>
      <c r="F224" s="51">
        <v>2</v>
      </c>
      <c r="G224" s="61" t="s">
        <v>32</v>
      </c>
      <c r="H224" s="51" t="s">
        <v>2355</v>
      </c>
      <c r="I224" s="51">
        <v>2013</v>
      </c>
      <c r="J224" s="33">
        <v>41441</v>
      </c>
    </row>
    <row r="225" spans="1:10">
      <c r="A225" s="51" t="s">
        <v>2651</v>
      </c>
      <c r="B225" s="51" t="s">
        <v>851</v>
      </c>
      <c r="C225" s="51" t="s">
        <v>84</v>
      </c>
      <c r="D225" s="52">
        <v>20506</v>
      </c>
      <c r="E225" s="34">
        <f>ROUNDDOWN((J225-D225)/365.25, 0)</f>
        <v>44</v>
      </c>
      <c r="F225" s="51">
        <v>1</v>
      </c>
      <c r="G225" s="61" t="s">
        <v>32</v>
      </c>
      <c r="H225" s="51" t="s">
        <v>2649</v>
      </c>
      <c r="I225" s="51">
        <v>2000</v>
      </c>
      <c r="J225" s="33">
        <v>36695</v>
      </c>
    </row>
    <row r="226" spans="1:10">
      <c r="A226" s="51" t="s">
        <v>2650</v>
      </c>
      <c r="B226" s="51" t="s">
        <v>1124</v>
      </c>
      <c r="C226" s="51" t="s">
        <v>99</v>
      </c>
      <c r="D226" s="52">
        <v>27443</v>
      </c>
      <c r="E226" s="34">
        <v>42</v>
      </c>
      <c r="F226" s="51">
        <v>2</v>
      </c>
      <c r="G226" s="51" t="s">
        <v>32</v>
      </c>
      <c r="H226" s="51" t="s">
        <v>2649</v>
      </c>
      <c r="I226" s="51">
        <v>2017</v>
      </c>
      <c r="J226" s="33">
        <v>42904</v>
      </c>
    </row>
    <row r="227" spans="1:10">
      <c r="A227" s="51" t="s">
        <v>2648</v>
      </c>
      <c r="B227" s="51" t="s">
        <v>844</v>
      </c>
      <c r="C227" s="51" t="s">
        <v>257</v>
      </c>
      <c r="D227" s="52">
        <v>23919</v>
      </c>
      <c r="E227" s="34">
        <f>ROUNDDOWN((J227-D227)/365.25, 0)</f>
        <v>48</v>
      </c>
      <c r="F227" s="51">
        <v>3</v>
      </c>
      <c r="G227" s="61" t="s">
        <v>32</v>
      </c>
      <c r="H227" s="51" t="s">
        <v>2356</v>
      </c>
      <c r="I227" s="51">
        <v>2014</v>
      </c>
      <c r="J227" s="33">
        <v>41805</v>
      </c>
    </row>
    <row r="228" spans="1:10">
      <c r="A228" s="51" t="s">
        <v>4154</v>
      </c>
      <c r="B228" s="51" t="s">
        <v>853</v>
      </c>
      <c r="C228" s="51" t="s">
        <v>1151</v>
      </c>
      <c r="D228" s="52">
        <v>25593</v>
      </c>
      <c r="E228" s="34">
        <f t="shared" ref="E228:E239" si="17">ROUNDDOWN((J228-D228)/365.25, 0)</f>
        <v>48</v>
      </c>
      <c r="F228" s="51">
        <v>2</v>
      </c>
      <c r="G228" s="61" t="s">
        <v>32</v>
      </c>
      <c r="H228" s="51" t="s">
        <v>2461</v>
      </c>
      <c r="I228" s="51">
        <v>2018</v>
      </c>
      <c r="J228" s="52">
        <v>43268</v>
      </c>
    </row>
    <row r="229" spans="1:10">
      <c r="A229" s="51" t="s">
        <v>2647</v>
      </c>
      <c r="B229" s="51" t="s">
        <v>851</v>
      </c>
      <c r="C229" s="51" t="s">
        <v>84</v>
      </c>
      <c r="D229" s="52">
        <v>20506</v>
      </c>
      <c r="E229" s="34">
        <f t="shared" si="17"/>
        <v>47</v>
      </c>
      <c r="F229" s="51">
        <v>1</v>
      </c>
      <c r="G229" s="61" t="s">
        <v>32</v>
      </c>
      <c r="H229" s="51" t="s">
        <v>2445</v>
      </c>
      <c r="I229" s="62">
        <v>2003</v>
      </c>
      <c r="J229" s="33">
        <v>37787</v>
      </c>
    </row>
    <row r="230" spans="1:10">
      <c r="A230" s="51" t="s">
        <v>2646</v>
      </c>
      <c r="B230" s="51" t="s">
        <v>951</v>
      </c>
      <c r="C230" s="51" t="s">
        <v>84</v>
      </c>
      <c r="D230" s="52">
        <v>21313</v>
      </c>
      <c r="E230" s="34">
        <f t="shared" si="17"/>
        <v>59</v>
      </c>
      <c r="F230" s="51">
        <v>3</v>
      </c>
      <c r="G230" s="61" t="s">
        <v>32</v>
      </c>
      <c r="H230" s="51" t="s">
        <v>2442</v>
      </c>
      <c r="I230" s="62">
        <v>2017</v>
      </c>
      <c r="J230" s="33">
        <v>42904</v>
      </c>
    </row>
    <row r="231" spans="1:10">
      <c r="A231" s="51" t="s">
        <v>2645</v>
      </c>
      <c r="B231" s="51" t="s">
        <v>851</v>
      </c>
      <c r="C231" s="51" t="s">
        <v>84</v>
      </c>
      <c r="D231" s="52">
        <v>20506</v>
      </c>
      <c r="E231" s="34">
        <f t="shared" si="17"/>
        <v>48</v>
      </c>
      <c r="F231" s="51">
        <v>1</v>
      </c>
      <c r="G231" s="61" t="s">
        <v>32</v>
      </c>
      <c r="H231" s="51" t="s">
        <v>2449</v>
      </c>
      <c r="I231" s="62">
        <v>2004</v>
      </c>
      <c r="J231" s="33">
        <v>38151</v>
      </c>
    </row>
    <row r="232" spans="1:10">
      <c r="A232" s="51" t="s">
        <v>2644</v>
      </c>
      <c r="B232" s="51" t="s">
        <v>851</v>
      </c>
      <c r="C232" s="51" t="s">
        <v>84</v>
      </c>
      <c r="D232" s="52">
        <v>20506</v>
      </c>
      <c r="E232" s="34">
        <f t="shared" si="17"/>
        <v>53</v>
      </c>
      <c r="F232" s="51">
        <v>1</v>
      </c>
      <c r="G232" s="61" t="s">
        <v>32</v>
      </c>
      <c r="H232" s="51" t="s">
        <v>2433</v>
      </c>
      <c r="I232" s="62">
        <v>2009</v>
      </c>
      <c r="J232" s="33">
        <v>39978</v>
      </c>
    </row>
    <row r="233" spans="1:10">
      <c r="A233" s="51" t="s">
        <v>2643</v>
      </c>
      <c r="B233" s="51" t="s">
        <v>851</v>
      </c>
      <c r="C233" s="51" t="s">
        <v>84</v>
      </c>
      <c r="D233" s="52">
        <v>20506</v>
      </c>
      <c r="E233" s="34">
        <f t="shared" si="17"/>
        <v>52</v>
      </c>
      <c r="F233" s="51">
        <v>1</v>
      </c>
      <c r="G233" s="61" t="s">
        <v>32</v>
      </c>
      <c r="H233" s="51" t="s">
        <v>2427</v>
      </c>
      <c r="I233" s="62">
        <v>2008</v>
      </c>
      <c r="J233" s="33">
        <v>39614</v>
      </c>
    </row>
    <row r="234" spans="1:10">
      <c r="A234" s="51" t="s">
        <v>2642</v>
      </c>
      <c r="B234" s="51" t="s">
        <v>851</v>
      </c>
      <c r="C234" s="51" t="s">
        <v>84</v>
      </c>
      <c r="D234" s="52">
        <v>20506</v>
      </c>
      <c r="E234" s="34">
        <f t="shared" si="17"/>
        <v>51</v>
      </c>
      <c r="F234" s="51">
        <v>1</v>
      </c>
      <c r="G234" s="61" t="s">
        <v>32</v>
      </c>
      <c r="H234" s="51" t="s">
        <v>2417</v>
      </c>
      <c r="I234" s="62">
        <v>2007</v>
      </c>
      <c r="J234" s="33">
        <v>39250</v>
      </c>
    </row>
    <row r="235" spans="1:10">
      <c r="A235" s="51" t="s">
        <v>2641</v>
      </c>
      <c r="B235" s="51" t="s">
        <v>1778</v>
      </c>
      <c r="C235" s="51" t="s">
        <v>257</v>
      </c>
      <c r="D235" s="52">
        <v>21615</v>
      </c>
      <c r="E235" s="34">
        <f t="shared" si="17"/>
        <v>51</v>
      </c>
      <c r="F235" s="51">
        <v>1</v>
      </c>
      <c r="G235" s="61" t="s">
        <v>32</v>
      </c>
      <c r="H235" s="51" t="s">
        <v>2640</v>
      </c>
      <c r="I235" s="62">
        <v>2010</v>
      </c>
      <c r="J235" s="33">
        <v>40342</v>
      </c>
    </row>
    <row r="236" spans="1:10">
      <c r="A236" s="51" t="s">
        <v>2639</v>
      </c>
      <c r="B236" s="51" t="s">
        <v>851</v>
      </c>
      <c r="C236" s="51" t="s">
        <v>84</v>
      </c>
      <c r="D236" s="52">
        <v>20506</v>
      </c>
      <c r="E236" s="34">
        <f t="shared" si="17"/>
        <v>50</v>
      </c>
      <c r="F236" s="51">
        <v>1</v>
      </c>
      <c r="G236" s="61" t="s">
        <v>32</v>
      </c>
      <c r="H236" s="51" t="s">
        <v>2638</v>
      </c>
      <c r="I236" s="62">
        <v>2006</v>
      </c>
      <c r="J236" s="33">
        <v>38879</v>
      </c>
    </row>
    <row r="237" spans="1:10">
      <c r="A237" s="51" t="s">
        <v>2637</v>
      </c>
      <c r="B237" s="51" t="s">
        <v>844</v>
      </c>
      <c r="C237" s="51" t="s">
        <v>257</v>
      </c>
      <c r="D237" s="52">
        <v>23919</v>
      </c>
      <c r="E237" s="34">
        <f t="shared" si="17"/>
        <v>51</v>
      </c>
      <c r="F237" s="51">
        <v>4</v>
      </c>
      <c r="G237" s="61" t="s">
        <v>32</v>
      </c>
      <c r="H237" s="51" t="s">
        <v>2413</v>
      </c>
      <c r="I237" s="62">
        <v>2017</v>
      </c>
      <c r="J237" s="33">
        <v>42904</v>
      </c>
    </row>
    <row r="238" spans="1:10">
      <c r="A238" s="51" t="s">
        <v>2636</v>
      </c>
      <c r="B238" s="51" t="s">
        <v>851</v>
      </c>
      <c r="C238" s="51" t="s">
        <v>84</v>
      </c>
      <c r="D238" s="52">
        <v>20506</v>
      </c>
      <c r="E238" s="34">
        <f t="shared" si="17"/>
        <v>49</v>
      </c>
      <c r="F238" s="51">
        <v>1</v>
      </c>
      <c r="G238" s="61" t="s">
        <v>32</v>
      </c>
      <c r="H238" s="51" t="s">
        <v>2635</v>
      </c>
      <c r="I238" s="51">
        <v>2005</v>
      </c>
      <c r="J238" s="33">
        <v>38515</v>
      </c>
    </row>
    <row r="239" spans="1:10">
      <c r="A239" s="51" t="s">
        <v>4495</v>
      </c>
      <c r="B239" s="30" t="s">
        <v>4404</v>
      </c>
      <c r="C239" s="30" t="s">
        <v>4405</v>
      </c>
      <c r="D239" s="33">
        <v>28629</v>
      </c>
      <c r="E239" s="34">
        <f t="shared" si="17"/>
        <v>41</v>
      </c>
      <c r="F239" s="30">
        <v>1</v>
      </c>
      <c r="G239" s="30" t="s">
        <v>69</v>
      </c>
      <c r="H239" s="30" t="s">
        <v>4496</v>
      </c>
      <c r="I239" s="30">
        <v>2020</v>
      </c>
      <c r="J239" s="33">
        <v>43846</v>
      </c>
    </row>
    <row r="240" spans="1:10">
      <c r="A240" s="51" t="s">
        <v>2634</v>
      </c>
      <c r="B240" s="51" t="s">
        <v>880</v>
      </c>
      <c r="C240" s="51" t="s">
        <v>59</v>
      </c>
      <c r="D240" s="52">
        <v>27686</v>
      </c>
      <c r="E240" s="34">
        <f>ROUNDDOWN((J240-D240)/365.25, 0)</f>
        <v>37</v>
      </c>
      <c r="F240" s="51">
        <v>3</v>
      </c>
      <c r="G240" s="61" t="s">
        <v>32</v>
      </c>
      <c r="H240" s="51" t="s">
        <v>2633</v>
      </c>
      <c r="I240" s="51">
        <v>2013</v>
      </c>
      <c r="J240" s="33">
        <v>41441</v>
      </c>
    </row>
  </sheetData>
  <phoneticPr fontId="4" type="noConversion"/>
  <pageMargins left="0.7" right="0.7" top="0.78740157499999996" bottom="0.78740157499999996" header="0.3" footer="0.3"/>
  <pageSetup scale="72" orientation="portrait" horizontalDpi="4294967292" verticalDpi="4294967292"/>
  <rowBreaks count="2" manualBreakCount="2">
    <brk id="60" max="9" man="1"/>
    <brk id="124" max="9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1:N234"/>
  <sheetViews>
    <sheetView zoomScaleNormal="100" zoomScalePageLayoutView="200" workbookViewId="0"/>
  </sheetViews>
  <sheetFormatPr defaultColWidth="10.875" defaultRowHeight="15.75"/>
  <cols>
    <col min="1" max="1" width="12.125" style="51" customWidth="1"/>
    <col min="2" max="2" width="20.125" style="51" customWidth="1"/>
    <col min="3" max="3" width="9.125" style="51" bestFit="1" customWidth="1"/>
    <col min="4" max="4" width="11.125" style="52" customWidth="1"/>
    <col min="5" max="5" width="5.125" style="52" customWidth="1"/>
    <col min="6" max="6" width="3" style="51" customWidth="1"/>
    <col min="7" max="7" width="11.375" style="51" customWidth="1"/>
    <col min="8" max="8" width="12" style="51" customWidth="1"/>
    <col min="9" max="9" width="5.375" style="51" customWidth="1"/>
    <col min="10" max="10" width="12" style="51" customWidth="1"/>
    <col min="11" max="14" width="10.875" style="51"/>
    <col min="15" max="16384" width="10.875" style="3"/>
  </cols>
  <sheetData>
    <row r="1" spans="1:11" ht="15.75" customHeight="1">
      <c r="A1" s="75" t="s">
        <v>24</v>
      </c>
      <c r="B1" s="75" t="s">
        <v>25</v>
      </c>
      <c r="C1" s="75" t="s">
        <v>26</v>
      </c>
      <c r="D1" s="76" t="s">
        <v>27</v>
      </c>
      <c r="E1" s="77" t="s">
        <v>3589</v>
      </c>
      <c r="F1" s="75" t="s">
        <v>28</v>
      </c>
      <c r="G1" s="75" t="s">
        <v>29</v>
      </c>
      <c r="H1" s="75" t="s">
        <v>30</v>
      </c>
      <c r="I1" s="75" t="s">
        <v>37</v>
      </c>
      <c r="J1" s="75" t="s">
        <v>4029</v>
      </c>
      <c r="K1" s="8" t="s">
        <v>4822</v>
      </c>
    </row>
    <row r="2" spans="1:11" ht="15.75" customHeight="1">
      <c r="A2" s="78" t="s">
        <v>1667</v>
      </c>
      <c r="B2" s="78"/>
      <c r="C2" s="78"/>
      <c r="D2" s="79"/>
      <c r="E2" s="79"/>
      <c r="F2" s="78"/>
      <c r="G2" s="78"/>
      <c r="H2" s="78"/>
      <c r="I2" s="78"/>
      <c r="J2" s="78"/>
      <c r="K2" s="30" t="s">
        <v>3551</v>
      </c>
    </row>
    <row r="3" spans="1:11" ht="15.75" customHeight="1">
      <c r="A3" s="85" t="s">
        <v>3476</v>
      </c>
      <c r="B3" s="85"/>
      <c r="C3" s="85"/>
      <c r="D3" s="86"/>
      <c r="E3" s="86"/>
      <c r="F3" s="85"/>
      <c r="G3" s="85"/>
      <c r="H3" s="85"/>
      <c r="I3" s="85"/>
      <c r="J3" s="85"/>
    </row>
    <row r="4" spans="1:11">
      <c r="A4" s="51" t="s">
        <v>3322</v>
      </c>
      <c r="B4" s="51" t="s">
        <v>105</v>
      </c>
      <c r="C4" s="51" t="s">
        <v>106</v>
      </c>
      <c r="D4" s="52">
        <v>25807</v>
      </c>
      <c r="E4" s="34">
        <f>ROUNDDOWN((J4-D4)/365.25, 0)</f>
        <v>44</v>
      </c>
      <c r="F4" s="51">
        <v>1</v>
      </c>
      <c r="G4" s="51" t="s">
        <v>32</v>
      </c>
      <c r="H4" s="63" t="s">
        <v>2487</v>
      </c>
      <c r="I4" s="51">
        <v>2015</v>
      </c>
      <c r="J4" s="33">
        <v>42169</v>
      </c>
    </row>
    <row r="5" spans="1:11">
      <c r="A5" s="51" t="s">
        <v>3321</v>
      </c>
      <c r="B5" s="51" t="s">
        <v>22</v>
      </c>
      <c r="C5" s="51" t="s">
        <v>58</v>
      </c>
      <c r="D5" s="52">
        <v>20298</v>
      </c>
      <c r="E5" s="34">
        <f t="shared" ref="E5:E8" si="0">ROUNDDOWN((J5-D5)/365.25, 0)</f>
        <v>50</v>
      </c>
      <c r="F5" s="51">
        <v>1</v>
      </c>
      <c r="G5" s="51" t="s">
        <v>32</v>
      </c>
      <c r="H5" s="63" t="s">
        <v>2766</v>
      </c>
      <c r="I5" s="51">
        <v>2006</v>
      </c>
      <c r="J5" s="33">
        <v>38879</v>
      </c>
    </row>
    <row r="6" spans="1:11">
      <c r="A6" s="51" t="s">
        <v>3320</v>
      </c>
      <c r="B6" s="51" t="s">
        <v>22</v>
      </c>
      <c r="C6" s="51" t="s">
        <v>58</v>
      </c>
      <c r="D6" s="52">
        <v>20298</v>
      </c>
      <c r="E6" s="34">
        <f t="shared" si="0"/>
        <v>46</v>
      </c>
      <c r="F6" s="51">
        <v>1</v>
      </c>
      <c r="G6" s="51" t="s">
        <v>32</v>
      </c>
      <c r="H6" s="51" t="s">
        <v>2355</v>
      </c>
      <c r="I6" s="51">
        <v>2002</v>
      </c>
      <c r="J6" s="33">
        <v>37423</v>
      </c>
    </row>
    <row r="7" spans="1:11">
      <c r="A7" s="51" t="s">
        <v>3319</v>
      </c>
      <c r="B7" s="51" t="s">
        <v>105</v>
      </c>
      <c r="C7" s="51" t="s">
        <v>106</v>
      </c>
      <c r="D7" s="52">
        <v>25807</v>
      </c>
      <c r="E7" s="34">
        <f t="shared" si="0"/>
        <v>40</v>
      </c>
      <c r="F7" s="51">
        <v>3</v>
      </c>
      <c r="G7" s="61" t="s">
        <v>32</v>
      </c>
      <c r="H7" s="51" t="s">
        <v>2435</v>
      </c>
      <c r="I7" s="51">
        <v>2011</v>
      </c>
      <c r="J7" s="33">
        <v>40706</v>
      </c>
    </row>
    <row r="8" spans="1:11">
      <c r="A8" s="51" t="s">
        <v>3318</v>
      </c>
      <c r="B8" s="51" t="s">
        <v>165</v>
      </c>
      <c r="C8" s="51" t="s">
        <v>62</v>
      </c>
      <c r="D8" s="52">
        <v>26501</v>
      </c>
      <c r="E8" s="34">
        <f t="shared" si="0"/>
        <v>42</v>
      </c>
      <c r="F8" s="51">
        <v>2</v>
      </c>
      <c r="G8" s="51" t="s">
        <v>32</v>
      </c>
      <c r="H8" s="51" t="s">
        <v>2439</v>
      </c>
      <c r="I8" s="51">
        <v>2015</v>
      </c>
      <c r="J8" s="33">
        <v>42169</v>
      </c>
    </row>
    <row r="9" spans="1:11">
      <c r="A9" s="51" t="s">
        <v>4919</v>
      </c>
      <c r="B9" s="30" t="s">
        <v>4064</v>
      </c>
      <c r="C9" s="30" t="s">
        <v>491</v>
      </c>
      <c r="D9" s="33">
        <v>29954</v>
      </c>
      <c r="E9" s="34">
        <v>39</v>
      </c>
      <c r="F9" s="30">
        <v>1</v>
      </c>
      <c r="G9" s="51" t="s">
        <v>32</v>
      </c>
      <c r="H9" s="51" t="s">
        <v>4920</v>
      </c>
      <c r="I9" s="60">
        <v>2021</v>
      </c>
      <c r="J9" s="52">
        <v>44444</v>
      </c>
    </row>
    <row r="10" spans="1:11">
      <c r="A10" s="51" t="s">
        <v>3317</v>
      </c>
      <c r="B10" s="51" t="s">
        <v>212</v>
      </c>
      <c r="C10" s="51" t="s">
        <v>59</v>
      </c>
      <c r="D10" s="52">
        <v>28266</v>
      </c>
      <c r="E10" s="34">
        <f t="shared" ref="E10:E22" si="1">ROUNDDOWN((J10-D10)/365.25, 0)</f>
        <v>35</v>
      </c>
      <c r="F10" s="51">
        <v>1</v>
      </c>
      <c r="G10" s="51" t="s">
        <v>32</v>
      </c>
      <c r="H10" s="51" t="s">
        <v>2451</v>
      </c>
      <c r="I10" s="51">
        <v>2012</v>
      </c>
      <c r="J10" s="33">
        <v>41077</v>
      </c>
    </row>
    <row r="11" spans="1:11">
      <c r="A11" s="51" t="s">
        <v>3316</v>
      </c>
      <c r="B11" s="51" t="s">
        <v>105</v>
      </c>
      <c r="C11" s="51" t="s">
        <v>106</v>
      </c>
      <c r="D11" s="52">
        <v>25807</v>
      </c>
      <c r="E11" s="34">
        <f t="shared" si="1"/>
        <v>36</v>
      </c>
      <c r="F11" s="51">
        <v>1</v>
      </c>
      <c r="G11" s="51" t="s">
        <v>32</v>
      </c>
      <c r="H11" s="51" t="s">
        <v>2451</v>
      </c>
      <c r="I11" s="51">
        <v>2007</v>
      </c>
      <c r="J11" s="33">
        <v>39250</v>
      </c>
    </row>
    <row r="12" spans="1:11">
      <c r="A12" s="51" t="s">
        <v>3315</v>
      </c>
      <c r="B12" s="51" t="s">
        <v>105</v>
      </c>
      <c r="C12" s="51" t="s">
        <v>106</v>
      </c>
      <c r="D12" s="52">
        <v>25807</v>
      </c>
      <c r="E12" s="34">
        <f t="shared" si="1"/>
        <v>35</v>
      </c>
      <c r="F12" s="51">
        <v>2</v>
      </c>
      <c r="G12" s="61" t="s">
        <v>32</v>
      </c>
      <c r="H12" s="51" t="s">
        <v>2437</v>
      </c>
      <c r="I12" s="51">
        <v>2006</v>
      </c>
      <c r="J12" s="33">
        <v>38879</v>
      </c>
    </row>
    <row r="13" spans="1:11">
      <c r="A13" s="51" t="s">
        <v>3314</v>
      </c>
      <c r="B13" s="51" t="s">
        <v>279</v>
      </c>
      <c r="C13" s="51" t="s">
        <v>62</v>
      </c>
      <c r="D13" s="52">
        <v>26790</v>
      </c>
      <c r="E13" s="34">
        <f t="shared" si="1"/>
        <v>38</v>
      </c>
      <c r="F13" s="51">
        <v>1</v>
      </c>
      <c r="G13" s="51" t="s">
        <v>32</v>
      </c>
      <c r="H13" s="51" t="s">
        <v>2435</v>
      </c>
      <c r="I13" s="51">
        <v>2011</v>
      </c>
      <c r="J13" s="33">
        <v>40706</v>
      </c>
    </row>
    <row r="14" spans="1:11">
      <c r="A14" s="51" t="s">
        <v>3313</v>
      </c>
      <c r="B14" s="51" t="s">
        <v>105</v>
      </c>
      <c r="C14" s="51" t="s">
        <v>106</v>
      </c>
      <c r="D14" s="52">
        <v>25807</v>
      </c>
      <c r="E14" s="34">
        <f t="shared" si="1"/>
        <v>38</v>
      </c>
      <c r="F14" s="51">
        <v>1</v>
      </c>
      <c r="G14" s="51" t="s">
        <v>32</v>
      </c>
      <c r="H14" s="51" t="s">
        <v>2433</v>
      </c>
      <c r="I14" s="51">
        <v>2009</v>
      </c>
      <c r="J14" s="33">
        <v>39978</v>
      </c>
    </row>
    <row r="15" spans="1:11">
      <c r="A15" s="51" t="s">
        <v>4733</v>
      </c>
      <c r="B15" s="30" t="s">
        <v>4064</v>
      </c>
      <c r="C15" s="30" t="s">
        <v>491</v>
      </c>
      <c r="D15" s="33">
        <v>29954</v>
      </c>
      <c r="E15" s="34">
        <f t="shared" si="1"/>
        <v>38</v>
      </c>
      <c r="F15" s="30">
        <v>1</v>
      </c>
      <c r="G15" s="30" t="s">
        <v>4092</v>
      </c>
      <c r="H15" s="30" t="s">
        <v>4734</v>
      </c>
      <c r="I15" s="30">
        <v>2020</v>
      </c>
      <c r="J15" s="33">
        <v>44087</v>
      </c>
    </row>
    <row r="16" spans="1:11">
      <c r="A16" s="51" t="s">
        <v>4946</v>
      </c>
      <c r="B16" s="51" t="s">
        <v>233</v>
      </c>
      <c r="C16" s="51" t="s">
        <v>62</v>
      </c>
      <c r="D16" s="52">
        <v>26812</v>
      </c>
      <c r="E16" s="34">
        <f t="shared" si="1"/>
        <v>38</v>
      </c>
      <c r="F16" s="51">
        <v>3</v>
      </c>
      <c r="G16" s="51" t="s">
        <v>32</v>
      </c>
      <c r="H16" s="51" t="s">
        <v>2429</v>
      </c>
      <c r="I16" s="51">
        <v>2011</v>
      </c>
      <c r="J16" s="33">
        <v>40706</v>
      </c>
    </row>
    <row r="17" spans="1:10">
      <c r="A17" s="51" t="s">
        <v>3312</v>
      </c>
      <c r="B17" s="51" t="s">
        <v>279</v>
      </c>
      <c r="C17" s="51" t="s">
        <v>62</v>
      </c>
      <c r="D17" s="52">
        <v>26790</v>
      </c>
      <c r="E17" s="34">
        <f t="shared" si="1"/>
        <v>41</v>
      </c>
      <c r="F17" s="51">
        <v>1</v>
      </c>
      <c r="G17" s="61" t="s">
        <v>32</v>
      </c>
      <c r="H17" s="51" t="s">
        <v>2427</v>
      </c>
      <c r="I17" s="51">
        <v>2014</v>
      </c>
      <c r="J17" s="33">
        <v>41805</v>
      </c>
    </row>
    <row r="18" spans="1:10">
      <c r="A18" s="51" t="s">
        <v>3311</v>
      </c>
      <c r="B18" s="51" t="s">
        <v>105</v>
      </c>
      <c r="C18" s="51" t="s">
        <v>106</v>
      </c>
      <c r="D18" s="52">
        <v>25807</v>
      </c>
      <c r="E18" s="34">
        <f t="shared" si="1"/>
        <v>37</v>
      </c>
      <c r="F18" s="51">
        <v>1</v>
      </c>
      <c r="G18" s="51" t="s">
        <v>32</v>
      </c>
      <c r="H18" s="51" t="s">
        <v>2427</v>
      </c>
      <c r="I18" s="51">
        <v>2008</v>
      </c>
      <c r="J18" s="33">
        <v>39614</v>
      </c>
    </row>
    <row r="19" spans="1:10">
      <c r="A19" s="51" t="s">
        <v>3310</v>
      </c>
      <c r="B19" s="51" t="s">
        <v>286</v>
      </c>
      <c r="C19" s="51" t="s">
        <v>61</v>
      </c>
      <c r="D19" s="52">
        <v>24445</v>
      </c>
      <c r="E19" s="34">
        <f t="shared" si="1"/>
        <v>48</v>
      </c>
      <c r="F19" s="51">
        <v>3</v>
      </c>
      <c r="G19" s="51" t="s">
        <v>32</v>
      </c>
      <c r="H19" s="51" t="s">
        <v>2433</v>
      </c>
      <c r="I19" s="51">
        <v>2015</v>
      </c>
      <c r="J19" s="33">
        <v>42169</v>
      </c>
    </row>
    <row r="20" spans="1:10">
      <c r="A20" s="51" t="s">
        <v>3309</v>
      </c>
      <c r="B20" s="51" t="s">
        <v>212</v>
      </c>
      <c r="C20" s="51" t="s">
        <v>59</v>
      </c>
      <c r="D20" s="52">
        <v>28266</v>
      </c>
      <c r="E20" s="34">
        <f t="shared" si="1"/>
        <v>32</v>
      </c>
      <c r="F20" s="51">
        <v>2</v>
      </c>
      <c r="G20" s="51" t="s">
        <v>32</v>
      </c>
      <c r="H20" s="51" t="s">
        <v>2433</v>
      </c>
      <c r="I20" s="51">
        <v>2009</v>
      </c>
      <c r="J20" s="33">
        <v>39978</v>
      </c>
    </row>
    <row r="21" spans="1:10">
      <c r="A21" s="51" t="s">
        <v>3308</v>
      </c>
      <c r="B21" s="51" t="s">
        <v>1678</v>
      </c>
      <c r="C21" s="51" t="s">
        <v>223</v>
      </c>
      <c r="D21" s="52">
        <v>22936</v>
      </c>
      <c r="E21" s="34">
        <f t="shared" si="1"/>
        <v>43</v>
      </c>
      <c r="F21" s="51">
        <v>3</v>
      </c>
      <c r="G21" s="61" t="s">
        <v>32</v>
      </c>
      <c r="H21" s="51" t="s">
        <v>2351</v>
      </c>
      <c r="I21" s="51">
        <v>2006</v>
      </c>
      <c r="J21" s="33">
        <v>38879</v>
      </c>
    </row>
    <row r="22" spans="1:10">
      <c r="A22" s="51" t="s">
        <v>4185</v>
      </c>
      <c r="B22" s="51" t="s">
        <v>286</v>
      </c>
      <c r="C22" s="51" t="s">
        <v>61</v>
      </c>
      <c r="D22" s="52">
        <v>24445</v>
      </c>
      <c r="E22" s="34">
        <f t="shared" si="1"/>
        <v>51</v>
      </c>
      <c r="F22" s="51">
        <v>1</v>
      </c>
      <c r="G22" s="51" t="s">
        <v>32</v>
      </c>
      <c r="H22" s="51" t="s">
        <v>2424</v>
      </c>
      <c r="I22" s="51">
        <v>2018</v>
      </c>
      <c r="J22" s="52">
        <v>43268</v>
      </c>
    </row>
    <row r="23" spans="1:10">
      <c r="A23" s="51" t="s">
        <v>4947</v>
      </c>
      <c r="B23" s="51" t="s">
        <v>152</v>
      </c>
      <c r="C23" s="51" t="s">
        <v>153</v>
      </c>
      <c r="D23" s="52">
        <v>28691</v>
      </c>
      <c r="E23" s="34">
        <f>ROUNDDOWN((J23-D23)/365.25, 0)</f>
        <v>30</v>
      </c>
      <c r="F23" s="51">
        <v>3</v>
      </c>
      <c r="G23" s="51" t="s">
        <v>32</v>
      </c>
      <c r="H23" s="51" t="s">
        <v>3305</v>
      </c>
      <c r="I23" s="51">
        <v>2009</v>
      </c>
      <c r="J23" s="33">
        <v>39978</v>
      </c>
    </row>
    <row r="24" spans="1:10">
      <c r="A24" s="51" t="s">
        <v>3307</v>
      </c>
      <c r="B24" s="51" t="s">
        <v>279</v>
      </c>
      <c r="C24" s="51" t="s">
        <v>62</v>
      </c>
      <c r="D24" s="52">
        <v>26790</v>
      </c>
      <c r="E24" s="34">
        <f>ROUNDDOWN((J24-D24)/365.25, 0)</f>
        <v>39</v>
      </c>
      <c r="F24" s="51">
        <v>2</v>
      </c>
      <c r="G24" s="51" t="s">
        <v>32</v>
      </c>
      <c r="H24" s="51" t="s">
        <v>2719</v>
      </c>
      <c r="I24" s="51">
        <v>2012</v>
      </c>
      <c r="J24" s="33">
        <v>41077</v>
      </c>
    </row>
    <row r="25" spans="1:10">
      <c r="A25" s="51" t="s">
        <v>3306</v>
      </c>
      <c r="B25" s="51" t="s">
        <v>193</v>
      </c>
      <c r="C25" s="51" t="s">
        <v>62</v>
      </c>
      <c r="D25" s="52">
        <v>23483</v>
      </c>
      <c r="E25" s="34">
        <f>ROUNDDOWN((J25-D25)/365.25, 0)</f>
        <v>51</v>
      </c>
      <c r="F25" s="51">
        <v>4</v>
      </c>
      <c r="G25" s="51" t="s">
        <v>32</v>
      </c>
      <c r="H25" s="51" t="s">
        <v>3305</v>
      </c>
      <c r="I25" s="51">
        <v>2015</v>
      </c>
      <c r="J25" s="33">
        <v>42169</v>
      </c>
    </row>
    <row r="26" spans="1:10">
      <c r="A26" s="51" t="s">
        <v>4162</v>
      </c>
      <c r="B26" s="51" t="s">
        <v>120</v>
      </c>
      <c r="C26" s="51" t="s">
        <v>121</v>
      </c>
      <c r="D26" s="52">
        <v>26409</v>
      </c>
      <c r="E26" s="51">
        <v>46</v>
      </c>
      <c r="F26" s="51">
        <v>2</v>
      </c>
      <c r="G26" s="51" t="s">
        <v>32</v>
      </c>
      <c r="H26" s="51" t="s">
        <v>2719</v>
      </c>
      <c r="I26" s="51">
        <v>2018</v>
      </c>
      <c r="J26" s="52">
        <v>43268</v>
      </c>
    </row>
    <row r="27" spans="1:10">
      <c r="A27" s="51" t="s">
        <v>3304</v>
      </c>
      <c r="B27" s="51" t="s">
        <v>105</v>
      </c>
      <c r="C27" s="51" t="s">
        <v>106</v>
      </c>
      <c r="D27" s="52">
        <v>25807</v>
      </c>
      <c r="E27" s="34">
        <f t="shared" ref="E27:E52" si="2">ROUNDDOWN((J27-D27)/365.25, 0)</f>
        <v>33</v>
      </c>
      <c r="F27" s="51">
        <v>1</v>
      </c>
      <c r="G27" s="61" t="s">
        <v>32</v>
      </c>
      <c r="H27" s="51" t="s">
        <v>3303</v>
      </c>
      <c r="I27" s="51">
        <v>2004</v>
      </c>
      <c r="J27" s="33">
        <v>38151</v>
      </c>
    </row>
    <row r="28" spans="1:10">
      <c r="A28" s="51" t="s">
        <v>3302</v>
      </c>
      <c r="B28" s="51" t="s">
        <v>105</v>
      </c>
      <c r="C28" s="51" t="s">
        <v>106</v>
      </c>
      <c r="D28" s="52">
        <v>25807</v>
      </c>
      <c r="E28" s="34">
        <f t="shared" si="2"/>
        <v>31</v>
      </c>
      <c r="F28" s="51">
        <v>1</v>
      </c>
      <c r="G28" s="51" t="s">
        <v>32</v>
      </c>
      <c r="H28" s="51" t="s">
        <v>3301</v>
      </c>
      <c r="I28" s="51">
        <v>2002</v>
      </c>
      <c r="J28" s="33">
        <v>37423</v>
      </c>
    </row>
    <row r="29" spans="1:10">
      <c r="A29" s="51" t="s">
        <v>3300</v>
      </c>
      <c r="B29" s="51" t="s">
        <v>105</v>
      </c>
      <c r="C29" s="51" t="s">
        <v>106</v>
      </c>
      <c r="D29" s="52">
        <v>25807</v>
      </c>
      <c r="E29" s="34">
        <f t="shared" si="2"/>
        <v>39</v>
      </c>
      <c r="F29" s="51">
        <v>1</v>
      </c>
      <c r="G29" s="51" t="s">
        <v>32</v>
      </c>
      <c r="H29" s="63" t="s">
        <v>2640</v>
      </c>
      <c r="I29" s="51">
        <v>2010</v>
      </c>
      <c r="J29" s="33">
        <v>40342</v>
      </c>
    </row>
    <row r="30" spans="1:10">
      <c r="A30" s="51" t="s">
        <v>3299</v>
      </c>
      <c r="B30" s="51" t="s">
        <v>388</v>
      </c>
      <c r="C30" s="51" t="s">
        <v>223</v>
      </c>
      <c r="D30" s="52">
        <v>22936</v>
      </c>
      <c r="E30" s="34">
        <f t="shared" si="2"/>
        <v>44</v>
      </c>
      <c r="F30" s="51">
        <v>2</v>
      </c>
      <c r="G30" s="51" t="s">
        <v>32</v>
      </c>
      <c r="H30" s="63" t="s">
        <v>2417</v>
      </c>
      <c r="I30" s="51">
        <v>2007</v>
      </c>
      <c r="J30" s="33">
        <v>39250</v>
      </c>
    </row>
    <row r="31" spans="1:10">
      <c r="A31" s="51" t="s">
        <v>3298</v>
      </c>
      <c r="B31" s="51" t="s">
        <v>193</v>
      </c>
      <c r="C31" s="51" t="s">
        <v>62</v>
      </c>
      <c r="D31" s="52">
        <v>23483</v>
      </c>
      <c r="E31" s="34">
        <f t="shared" si="2"/>
        <v>52</v>
      </c>
      <c r="F31" s="51">
        <v>1</v>
      </c>
      <c r="G31" s="61" t="s">
        <v>32</v>
      </c>
      <c r="H31" s="63" t="s">
        <v>3288</v>
      </c>
      <c r="I31" s="51">
        <v>2016</v>
      </c>
      <c r="J31" s="33">
        <v>42540</v>
      </c>
    </row>
    <row r="32" spans="1:10">
      <c r="A32" s="51" t="s">
        <v>4285</v>
      </c>
      <c r="B32" s="51" t="s">
        <v>105</v>
      </c>
      <c r="C32" s="51" t="s">
        <v>106</v>
      </c>
      <c r="D32" s="52">
        <v>25807</v>
      </c>
      <c r="E32" s="34">
        <f t="shared" si="2"/>
        <v>48</v>
      </c>
      <c r="F32" s="51">
        <v>1</v>
      </c>
      <c r="G32" s="51" t="s">
        <v>32</v>
      </c>
      <c r="H32" s="51" t="s">
        <v>2345</v>
      </c>
      <c r="I32" s="51">
        <v>2019</v>
      </c>
      <c r="J32" s="52">
        <v>43632</v>
      </c>
    </row>
    <row r="33" spans="1:10">
      <c r="A33" s="51" t="s">
        <v>3297</v>
      </c>
      <c r="B33" s="51" t="s">
        <v>353</v>
      </c>
      <c r="C33" s="51" t="s">
        <v>1151</v>
      </c>
      <c r="D33" s="52">
        <v>27788</v>
      </c>
      <c r="E33" s="34">
        <f t="shared" si="2"/>
        <v>32</v>
      </c>
      <c r="F33" s="51">
        <v>2</v>
      </c>
      <c r="G33" s="51" t="s">
        <v>32</v>
      </c>
      <c r="H33" s="63" t="s">
        <v>2712</v>
      </c>
      <c r="I33" s="51">
        <v>2008</v>
      </c>
      <c r="J33" s="33">
        <v>39614</v>
      </c>
    </row>
    <row r="34" spans="1:10">
      <c r="A34" s="51" t="s">
        <v>3296</v>
      </c>
      <c r="B34" s="51" t="s">
        <v>193</v>
      </c>
      <c r="C34" s="51" t="s">
        <v>62</v>
      </c>
      <c r="D34" s="52">
        <v>23483</v>
      </c>
      <c r="E34" s="34">
        <f t="shared" si="2"/>
        <v>50</v>
      </c>
      <c r="F34" s="51">
        <v>2</v>
      </c>
      <c r="G34" s="51" t="s">
        <v>32</v>
      </c>
      <c r="H34" s="63" t="s">
        <v>2712</v>
      </c>
      <c r="I34" s="51">
        <v>2014</v>
      </c>
      <c r="J34" s="33">
        <v>41805</v>
      </c>
    </row>
    <row r="35" spans="1:10">
      <c r="A35" s="51" t="s">
        <v>3295</v>
      </c>
      <c r="B35" s="51" t="s">
        <v>226</v>
      </c>
      <c r="C35" s="51" t="s">
        <v>1151</v>
      </c>
      <c r="D35" s="52">
        <v>26779</v>
      </c>
      <c r="E35" s="34">
        <f t="shared" si="2"/>
        <v>38</v>
      </c>
      <c r="F35" s="51">
        <v>4</v>
      </c>
      <c r="G35" s="51" t="s">
        <v>32</v>
      </c>
      <c r="H35" s="63" t="s">
        <v>2699</v>
      </c>
      <c r="I35" s="51">
        <v>2011</v>
      </c>
      <c r="J35" s="33">
        <v>40706</v>
      </c>
    </row>
    <row r="36" spans="1:10">
      <c r="A36" s="51" t="s">
        <v>3294</v>
      </c>
      <c r="B36" s="51" t="s">
        <v>281</v>
      </c>
      <c r="C36" s="51" t="s">
        <v>84</v>
      </c>
      <c r="D36" s="52">
        <v>21045</v>
      </c>
      <c r="E36" s="34">
        <f t="shared" si="2"/>
        <v>40</v>
      </c>
      <c r="F36" s="51">
        <v>2</v>
      </c>
      <c r="G36" s="61" t="s">
        <v>32</v>
      </c>
      <c r="H36" s="63" t="s">
        <v>2640</v>
      </c>
      <c r="I36" s="51">
        <v>1998</v>
      </c>
      <c r="J36" s="33">
        <v>35959</v>
      </c>
    </row>
    <row r="37" spans="1:10">
      <c r="A37" s="51" t="s">
        <v>3293</v>
      </c>
      <c r="B37" s="51" t="s">
        <v>388</v>
      </c>
      <c r="C37" s="51" t="s">
        <v>223</v>
      </c>
      <c r="D37" s="52">
        <v>22936</v>
      </c>
      <c r="E37" s="34">
        <f t="shared" si="2"/>
        <v>42</v>
      </c>
      <c r="F37" s="51">
        <v>1</v>
      </c>
      <c r="G37" s="51" t="s">
        <v>32</v>
      </c>
      <c r="H37" s="63" t="s">
        <v>2699</v>
      </c>
      <c r="I37" s="51">
        <v>2005</v>
      </c>
      <c r="J37" s="33">
        <v>38515</v>
      </c>
    </row>
    <row r="38" spans="1:10">
      <c r="A38" s="51" t="s">
        <v>3292</v>
      </c>
      <c r="B38" s="51" t="s">
        <v>165</v>
      </c>
      <c r="C38" s="51" t="s">
        <v>62</v>
      </c>
      <c r="D38" s="52">
        <v>26501</v>
      </c>
      <c r="E38" s="34">
        <f t="shared" si="2"/>
        <v>37</v>
      </c>
      <c r="F38" s="51">
        <v>2</v>
      </c>
      <c r="G38" s="51" t="s">
        <v>32</v>
      </c>
      <c r="H38" s="63" t="s">
        <v>2640</v>
      </c>
      <c r="I38" s="51">
        <v>2010</v>
      </c>
      <c r="J38" s="33">
        <v>40342</v>
      </c>
    </row>
    <row r="39" spans="1:10">
      <c r="A39" s="51" t="s">
        <v>3291</v>
      </c>
      <c r="B39" s="51" t="s">
        <v>152</v>
      </c>
      <c r="C39" s="51" t="s">
        <v>153</v>
      </c>
      <c r="D39" s="52">
        <v>28691</v>
      </c>
      <c r="E39" s="34">
        <f t="shared" si="2"/>
        <v>37</v>
      </c>
      <c r="F39" s="51">
        <v>3</v>
      </c>
      <c r="G39" s="51" t="s">
        <v>32</v>
      </c>
      <c r="H39" s="63" t="s">
        <v>3288</v>
      </c>
      <c r="I39" s="51">
        <v>2016</v>
      </c>
      <c r="J39" s="33">
        <v>42540</v>
      </c>
    </row>
    <row r="40" spans="1:10">
      <c r="A40" s="51" t="s">
        <v>3290</v>
      </c>
      <c r="B40" s="51" t="s">
        <v>90</v>
      </c>
      <c r="C40" s="51" t="s">
        <v>91</v>
      </c>
      <c r="D40" s="52">
        <v>15662</v>
      </c>
      <c r="E40" s="34">
        <f t="shared" si="2"/>
        <v>53</v>
      </c>
      <c r="F40" s="51">
        <v>1</v>
      </c>
      <c r="G40" s="61" t="s">
        <v>32</v>
      </c>
      <c r="H40" s="63" t="s">
        <v>2640</v>
      </c>
      <c r="I40" s="51">
        <v>1996</v>
      </c>
      <c r="J40" s="33">
        <v>35229</v>
      </c>
    </row>
    <row r="41" spans="1:10">
      <c r="A41" s="51" t="s">
        <v>3289</v>
      </c>
      <c r="B41" s="51" t="s">
        <v>105</v>
      </c>
      <c r="C41" s="51" t="s">
        <v>106</v>
      </c>
      <c r="D41" s="52">
        <v>25807</v>
      </c>
      <c r="E41" s="34">
        <f t="shared" si="2"/>
        <v>45</v>
      </c>
      <c r="F41" s="51">
        <v>2</v>
      </c>
      <c r="G41" s="51" t="s">
        <v>32</v>
      </c>
      <c r="H41" s="63" t="s">
        <v>3288</v>
      </c>
      <c r="I41" s="51">
        <v>2016</v>
      </c>
      <c r="J41" s="33">
        <v>42540</v>
      </c>
    </row>
    <row r="42" spans="1:10">
      <c r="A42" s="51" t="s">
        <v>3287</v>
      </c>
      <c r="B42" s="51" t="s">
        <v>226</v>
      </c>
      <c r="C42" s="51" t="s">
        <v>1151</v>
      </c>
      <c r="D42" s="52">
        <v>26779</v>
      </c>
      <c r="E42" s="34">
        <f t="shared" si="2"/>
        <v>37</v>
      </c>
      <c r="F42" s="51">
        <v>3</v>
      </c>
      <c r="G42" s="51" t="s">
        <v>32</v>
      </c>
      <c r="H42" s="63" t="s">
        <v>2640</v>
      </c>
      <c r="I42" s="51">
        <v>2010</v>
      </c>
      <c r="J42" s="33">
        <v>40342</v>
      </c>
    </row>
    <row r="43" spans="1:10">
      <c r="A43" s="51" t="s">
        <v>3286</v>
      </c>
      <c r="B43" s="51" t="s">
        <v>286</v>
      </c>
      <c r="C43" s="51" t="s">
        <v>61</v>
      </c>
      <c r="D43" s="52">
        <v>24445</v>
      </c>
      <c r="E43" s="34">
        <f t="shared" si="2"/>
        <v>50</v>
      </c>
      <c r="F43" s="51">
        <v>1</v>
      </c>
      <c r="G43" s="51" t="s">
        <v>32</v>
      </c>
      <c r="H43" s="63" t="s">
        <v>2704</v>
      </c>
      <c r="I43" s="62">
        <v>2017</v>
      </c>
      <c r="J43" s="33">
        <v>42904</v>
      </c>
    </row>
    <row r="44" spans="1:10">
      <c r="A44" s="51" t="s">
        <v>3285</v>
      </c>
      <c r="B44" s="51" t="s">
        <v>189</v>
      </c>
      <c r="C44" s="51" t="s">
        <v>139</v>
      </c>
      <c r="D44" s="52">
        <v>21698</v>
      </c>
      <c r="E44" s="34">
        <f t="shared" si="2"/>
        <v>39</v>
      </c>
      <c r="F44" s="51">
        <v>1</v>
      </c>
      <c r="G44" s="51" t="s">
        <v>32</v>
      </c>
      <c r="H44" s="63" t="s">
        <v>2640</v>
      </c>
      <c r="I44" s="62">
        <v>1998</v>
      </c>
      <c r="J44" s="33">
        <v>35959</v>
      </c>
    </row>
    <row r="45" spans="1:10">
      <c r="A45" s="51" t="s">
        <v>3284</v>
      </c>
      <c r="B45" s="51" t="s">
        <v>353</v>
      </c>
      <c r="C45" s="51" t="s">
        <v>1151</v>
      </c>
      <c r="D45" s="52">
        <v>27788</v>
      </c>
      <c r="E45" s="34">
        <f t="shared" si="2"/>
        <v>31</v>
      </c>
      <c r="F45" s="51">
        <v>3</v>
      </c>
      <c r="G45" s="61" t="s">
        <v>32</v>
      </c>
      <c r="H45" s="63" t="s">
        <v>2417</v>
      </c>
      <c r="I45" s="62">
        <v>2007</v>
      </c>
      <c r="J45" s="33">
        <v>39250</v>
      </c>
    </row>
    <row r="46" spans="1:10">
      <c r="A46" s="51" t="s">
        <v>3283</v>
      </c>
      <c r="B46" s="51" t="s">
        <v>212</v>
      </c>
      <c r="C46" s="51" t="s">
        <v>59</v>
      </c>
      <c r="D46" s="52">
        <v>28266</v>
      </c>
      <c r="E46" s="34">
        <f t="shared" si="2"/>
        <v>31</v>
      </c>
      <c r="F46" s="51">
        <v>3</v>
      </c>
      <c r="G46" s="51" t="s">
        <v>32</v>
      </c>
      <c r="H46" s="63" t="s">
        <v>2712</v>
      </c>
      <c r="I46" s="62">
        <v>2008</v>
      </c>
      <c r="J46" s="33">
        <v>39614</v>
      </c>
    </row>
    <row r="47" spans="1:10">
      <c r="A47" s="51" t="s">
        <v>3282</v>
      </c>
      <c r="B47" s="51" t="s">
        <v>226</v>
      </c>
      <c r="C47" s="51" t="s">
        <v>1151</v>
      </c>
      <c r="D47" s="52">
        <v>26779</v>
      </c>
      <c r="E47" s="34">
        <f t="shared" si="2"/>
        <v>39</v>
      </c>
      <c r="F47" s="51">
        <v>3</v>
      </c>
      <c r="G47" s="51" t="s">
        <v>32</v>
      </c>
      <c r="H47" s="63" t="s">
        <v>2417</v>
      </c>
      <c r="I47" s="62">
        <v>2012</v>
      </c>
      <c r="J47" s="33">
        <v>41077</v>
      </c>
    </row>
    <row r="48" spans="1:10">
      <c r="A48" s="51" t="s">
        <v>3281</v>
      </c>
      <c r="B48" s="51" t="s">
        <v>152</v>
      </c>
      <c r="C48" s="51" t="s">
        <v>153</v>
      </c>
      <c r="D48" s="52">
        <v>28691</v>
      </c>
      <c r="E48" s="34">
        <f t="shared" si="2"/>
        <v>34</v>
      </c>
      <c r="F48" s="51">
        <v>2</v>
      </c>
      <c r="G48" s="51" t="s">
        <v>32</v>
      </c>
      <c r="H48" s="63" t="s">
        <v>2345</v>
      </c>
      <c r="I48" s="62">
        <v>2013</v>
      </c>
      <c r="J48" s="33">
        <v>41441</v>
      </c>
    </row>
    <row r="49" spans="1:10">
      <c r="A49" s="51" t="s">
        <v>3280</v>
      </c>
      <c r="B49" s="51" t="s">
        <v>1896</v>
      </c>
      <c r="C49" s="51" t="s">
        <v>58</v>
      </c>
      <c r="D49" s="52">
        <v>23076</v>
      </c>
      <c r="E49" s="34">
        <f t="shared" si="2"/>
        <v>43</v>
      </c>
      <c r="F49" s="51">
        <v>4</v>
      </c>
      <c r="G49" s="61" t="s">
        <v>32</v>
      </c>
      <c r="H49" s="63" t="s">
        <v>2638</v>
      </c>
      <c r="I49" s="62">
        <v>2006</v>
      </c>
      <c r="J49" s="33">
        <v>38879</v>
      </c>
    </row>
    <row r="50" spans="1:10">
      <c r="A50" s="51" t="s">
        <v>3279</v>
      </c>
      <c r="B50" s="51" t="s">
        <v>226</v>
      </c>
      <c r="C50" s="51" t="s">
        <v>1151</v>
      </c>
      <c r="D50" s="52">
        <v>26779</v>
      </c>
      <c r="E50" s="34">
        <f t="shared" si="2"/>
        <v>41</v>
      </c>
      <c r="F50" s="51">
        <v>4</v>
      </c>
      <c r="G50" s="51" t="s">
        <v>32</v>
      </c>
      <c r="H50" s="63" t="s">
        <v>2415</v>
      </c>
      <c r="I50" s="62">
        <v>2014</v>
      </c>
      <c r="J50" s="33">
        <v>41805</v>
      </c>
    </row>
    <row r="51" spans="1:10">
      <c r="A51" s="51" t="s">
        <v>3278</v>
      </c>
      <c r="B51" s="51" t="s">
        <v>286</v>
      </c>
      <c r="C51" s="51" t="s">
        <v>61</v>
      </c>
      <c r="D51" s="52">
        <v>24445</v>
      </c>
      <c r="E51" s="34">
        <f t="shared" si="2"/>
        <v>46</v>
      </c>
      <c r="F51" s="51">
        <v>1</v>
      </c>
      <c r="G51" s="51" t="s">
        <v>32</v>
      </c>
      <c r="H51" s="63" t="s">
        <v>3272</v>
      </c>
      <c r="I51" s="62">
        <v>2013</v>
      </c>
      <c r="J51" s="33">
        <v>41441</v>
      </c>
    </row>
    <row r="52" spans="1:10">
      <c r="A52" s="51" t="s">
        <v>4286</v>
      </c>
      <c r="B52" s="51" t="s">
        <v>230</v>
      </c>
      <c r="C52" s="51" t="s">
        <v>1152</v>
      </c>
      <c r="D52" s="52">
        <v>29291</v>
      </c>
      <c r="E52" s="34">
        <f t="shared" si="2"/>
        <v>39</v>
      </c>
      <c r="F52" s="51">
        <v>2</v>
      </c>
      <c r="G52" s="51" t="s">
        <v>32</v>
      </c>
      <c r="H52" s="51" t="s">
        <v>3272</v>
      </c>
      <c r="I52" s="51">
        <v>2019</v>
      </c>
      <c r="J52" s="52">
        <v>43632</v>
      </c>
    </row>
    <row r="53" spans="1:10">
      <c r="A53" s="51" t="s">
        <v>4510</v>
      </c>
      <c r="B53" s="30" t="s">
        <v>4071</v>
      </c>
      <c r="C53" s="30" t="s">
        <v>4559</v>
      </c>
      <c r="D53" s="33">
        <v>28982</v>
      </c>
      <c r="E53" s="30">
        <v>40</v>
      </c>
      <c r="F53" s="30">
        <v>1</v>
      </c>
      <c r="G53" s="30" t="s">
        <v>69</v>
      </c>
      <c r="H53" s="30" t="s">
        <v>4511</v>
      </c>
      <c r="I53" s="30">
        <v>2020</v>
      </c>
      <c r="J53" s="33">
        <v>43846</v>
      </c>
    </row>
    <row r="54" spans="1:10">
      <c r="A54" s="51" t="s">
        <v>3277</v>
      </c>
      <c r="B54" s="51" t="s">
        <v>353</v>
      </c>
      <c r="C54" s="51" t="s">
        <v>1151</v>
      </c>
      <c r="D54" s="52">
        <v>27788</v>
      </c>
      <c r="E54" s="34">
        <f t="shared" ref="E54:E64" si="3">ROUNDDOWN((J54-D54)/365.25, 0)</f>
        <v>30</v>
      </c>
      <c r="F54" s="51">
        <v>5</v>
      </c>
      <c r="G54" s="51" t="s">
        <v>32</v>
      </c>
      <c r="H54" s="63" t="s">
        <v>3265</v>
      </c>
      <c r="I54" s="62">
        <v>2006</v>
      </c>
      <c r="J54" s="33">
        <v>38879</v>
      </c>
    </row>
    <row r="55" spans="1:10">
      <c r="A55" s="51" t="s">
        <v>3276</v>
      </c>
      <c r="B55" s="51" t="s">
        <v>281</v>
      </c>
      <c r="C55" s="51" t="s">
        <v>84</v>
      </c>
      <c r="D55" s="52">
        <v>21045</v>
      </c>
      <c r="E55" s="34">
        <f t="shared" si="3"/>
        <v>39</v>
      </c>
      <c r="F55" s="51">
        <v>1</v>
      </c>
      <c r="G55" s="61" t="s">
        <v>32</v>
      </c>
      <c r="H55" s="63" t="s">
        <v>2635</v>
      </c>
      <c r="I55" s="62">
        <v>1997</v>
      </c>
      <c r="J55" s="33">
        <v>35593</v>
      </c>
    </row>
    <row r="56" spans="1:10">
      <c r="A56" s="51" t="s">
        <v>3275</v>
      </c>
      <c r="B56" s="51" t="s">
        <v>286</v>
      </c>
      <c r="C56" s="51" t="s">
        <v>61</v>
      </c>
      <c r="D56" s="52">
        <v>24445</v>
      </c>
      <c r="E56" s="34">
        <f t="shared" si="3"/>
        <v>47</v>
      </c>
      <c r="F56" s="51">
        <v>3</v>
      </c>
      <c r="G56" s="51" t="s">
        <v>32</v>
      </c>
      <c r="H56" s="63" t="s">
        <v>2415</v>
      </c>
      <c r="I56" s="62">
        <v>2014</v>
      </c>
      <c r="J56" s="33">
        <v>41805</v>
      </c>
    </row>
    <row r="57" spans="1:10">
      <c r="A57" s="51" t="s">
        <v>3274</v>
      </c>
      <c r="B57" s="51" t="s">
        <v>105</v>
      </c>
      <c r="C57" s="51" t="s">
        <v>106</v>
      </c>
      <c r="D57" s="52">
        <v>25807</v>
      </c>
      <c r="E57" s="34">
        <f t="shared" si="3"/>
        <v>42</v>
      </c>
      <c r="F57" s="51">
        <v>3</v>
      </c>
      <c r="G57" s="51" t="s">
        <v>32</v>
      </c>
      <c r="H57" s="63" t="s">
        <v>3272</v>
      </c>
      <c r="I57" s="62">
        <v>2013</v>
      </c>
      <c r="J57" s="33">
        <v>41441</v>
      </c>
    </row>
    <row r="58" spans="1:10">
      <c r="A58" s="51" t="s">
        <v>3273</v>
      </c>
      <c r="B58" s="51" t="s">
        <v>256</v>
      </c>
      <c r="C58" s="51" t="s">
        <v>257</v>
      </c>
      <c r="D58" s="52">
        <v>26057</v>
      </c>
      <c r="E58" s="34">
        <f t="shared" si="3"/>
        <v>31</v>
      </c>
      <c r="F58" s="51">
        <v>3</v>
      </c>
      <c r="G58" s="51" t="s">
        <v>32</v>
      </c>
      <c r="H58" s="63" t="s">
        <v>3272</v>
      </c>
      <c r="I58" s="62">
        <v>2002</v>
      </c>
      <c r="J58" s="33">
        <v>37423</v>
      </c>
    </row>
    <row r="59" spans="1:10">
      <c r="A59" s="51" t="s">
        <v>3271</v>
      </c>
      <c r="B59" s="51" t="s">
        <v>1677</v>
      </c>
      <c r="C59" s="51" t="s">
        <v>257</v>
      </c>
      <c r="D59" s="52">
        <v>24325</v>
      </c>
      <c r="E59" s="34">
        <f t="shared" si="3"/>
        <v>37</v>
      </c>
      <c r="F59" s="51">
        <v>2</v>
      </c>
      <c r="G59" s="61" t="s">
        <v>32</v>
      </c>
      <c r="H59" s="63" t="s">
        <v>2691</v>
      </c>
      <c r="I59" s="62">
        <v>2004</v>
      </c>
      <c r="J59" s="33">
        <v>38151</v>
      </c>
    </row>
    <row r="60" spans="1:10">
      <c r="A60" s="51" t="s">
        <v>3270</v>
      </c>
      <c r="B60" s="51" t="s">
        <v>402</v>
      </c>
      <c r="C60" s="51" t="s">
        <v>223</v>
      </c>
      <c r="D60" s="52">
        <v>23419</v>
      </c>
      <c r="E60" s="34">
        <f t="shared" si="3"/>
        <v>36</v>
      </c>
      <c r="F60" s="51">
        <v>2</v>
      </c>
      <c r="G60" s="51" t="s">
        <v>32</v>
      </c>
      <c r="H60" s="63" t="s">
        <v>2413</v>
      </c>
      <c r="I60" s="62">
        <v>2000</v>
      </c>
      <c r="J60" s="33">
        <v>36695</v>
      </c>
    </row>
    <row r="61" spans="1:10">
      <c r="A61" s="51" t="s">
        <v>3269</v>
      </c>
      <c r="B61" s="51" t="s">
        <v>256</v>
      </c>
      <c r="C61" s="51" t="s">
        <v>257</v>
      </c>
      <c r="D61" s="52">
        <v>26057</v>
      </c>
      <c r="E61" s="34">
        <f t="shared" si="3"/>
        <v>36</v>
      </c>
      <c r="F61" s="51">
        <v>4</v>
      </c>
      <c r="G61" s="51" t="s">
        <v>32</v>
      </c>
      <c r="H61" s="63" t="s">
        <v>2693</v>
      </c>
      <c r="I61" s="62">
        <v>2007</v>
      </c>
      <c r="J61" s="33">
        <v>39250</v>
      </c>
    </row>
    <row r="62" spans="1:10">
      <c r="A62" s="51" t="s">
        <v>3268</v>
      </c>
      <c r="B62" s="51" t="s">
        <v>165</v>
      </c>
      <c r="C62" s="51" t="s">
        <v>62</v>
      </c>
      <c r="D62" s="52">
        <v>26501</v>
      </c>
      <c r="E62" s="34">
        <f t="shared" si="3"/>
        <v>36</v>
      </c>
      <c r="F62" s="51">
        <v>4</v>
      </c>
      <c r="G62" s="51" t="s">
        <v>32</v>
      </c>
      <c r="H62" s="63" t="s">
        <v>2411</v>
      </c>
      <c r="I62" s="62">
        <v>2009</v>
      </c>
      <c r="J62" s="33">
        <v>39978</v>
      </c>
    </row>
    <row r="63" spans="1:10">
      <c r="A63" s="51" t="s">
        <v>3267</v>
      </c>
      <c r="B63" s="51" t="s">
        <v>226</v>
      </c>
      <c r="C63" s="51" t="s">
        <v>1151</v>
      </c>
      <c r="D63" s="52">
        <v>26779</v>
      </c>
      <c r="E63" s="34">
        <f t="shared" si="3"/>
        <v>36</v>
      </c>
      <c r="F63" s="51">
        <v>5</v>
      </c>
      <c r="G63" s="61" t="s">
        <v>32</v>
      </c>
      <c r="H63" s="63" t="s">
        <v>2411</v>
      </c>
      <c r="I63" s="62">
        <v>2009</v>
      </c>
      <c r="J63" s="33">
        <v>39978</v>
      </c>
    </row>
    <row r="64" spans="1:10">
      <c r="A64" s="51" t="s">
        <v>3266</v>
      </c>
      <c r="B64" s="51" t="s">
        <v>256</v>
      </c>
      <c r="C64" s="51" t="s">
        <v>257</v>
      </c>
      <c r="D64" s="52">
        <v>26057</v>
      </c>
      <c r="E64" s="34">
        <f t="shared" si="3"/>
        <v>35</v>
      </c>
      <c r="F64" s="51">
        <v>6</v>
      </c>
      <c r="G64" s="51" t="s">
        <v>32</v>
      </c>
      <c r="H64" s="63" t="s">
        <v>3265</v>
      </c>
      <c r="I64" s="62">
        <v>2006</v>
      </c>
      <c r="J64" s="33">
        <v>38879</v>
      </c>
    </row>
    <row r="65" spans="1:10">
      <c r="A65" s="51" t="s">
        <v>4921</v>
      </c>
      <c r="B65" s="38" t="s">
        <v>423</v>
      </c>
      <c r="C65" s="38" t="s">
        <v>4405</v>
      </c>
      <c r="D65" s="37">
        <v>23435</v>
      </c>
      <c r="E65" s="41">
        <v>57</v>
      </c>
      <c r="F65" s="38">
        <v>2</v>
      </c>
      <c r="G65" s="38" t="s">
        <v>32</v>
      </c>
      <c r="H65" s="38" t="s">
        <v>4922</v>
      </c>
      <c r="I65" s="50">
        <v>2021</v>
      </c>
      <c r="J65" s="33">
        <v>44459</v>
      </c>
    </row>
    <row r="66" spans="1:10">
      <c r="A66" s="51" t="s">
        <v>3264</v>
      </c>
      <c r="B66" s="51" t="s">
        <v>281</v>
      </c>
      <c r="C66" s="51" t="s">
        <v>84</v>
      </c>
      <c r="D66" s="52">
        <v>21045</v>
      </c>
      <c r="E66" s="34">
        <f t="shared" ref="E66:E88" si="4">ROUNDDOWN((J66-D66)/365.25, 0)</f>
        <v>38</v>
      </c>
      <c r="F66" s="51">
        <v>2</v>
      </c>
      <c r="G66" s="51" t="s">
        <v>32</v>
      </c>
      <c r="H66" s="63" t="s">
        <v>3141</v>
      </c>
      <c r="I66" s="62">
        <v>1996</v>
      </c>
      <c r="J66" s="33">
        <v>35229</v>
      </c>
    </row>
    <row r="67" spans="1:10">
      <c r="A67" s="51" t="s">
        <v>3263</v>
      </c>
      <c r="B67" s="51" t="s">
        <v>105</v>
      </c>
      <c r="C67" s="51" t="s">
        <v>106</v>
      </c>
      <c r="D67" s="52">
        <v>25807</v>
      </c>
      <c r="E67" s="34">
        <f t="shared" si="4"/>
        <v>29</v>
      </c>
      <c r="F67" s="51">
        <v>1</v>
      </c>
      <c r="G67" s="51" t="s">
        <v>32</v>
      </c>
      <c r="H67" s="63" t="s">
        <v>2413</v>
      </c>
      <c r="I67" s="62">
        <v>2000</v>
      </c>
      <c r="J67" s="33">
        <v>36695</v>
      </c>
    </row>
    <row r="68" spans="1:10">
      <c r="A68" s="51" t="s">
        <v>3262</v>
      </c>
      <c r="B68" s="51" t="s">
        <v>105</v>
      </c>
      <c r="C68" s="51" t="s">
        <v>106</v>
      </c>
      <c r="D68" s="52">
        <v>25807</v>
      </c>
      <c r="E68" s="34">
        <f t="shared" si="4"/>
        <v>30</v>
      </c>
      <c r="F68" s="51">
        <v>1</v>
      </c>
      <c r="G68" s="61" t="s">
        <v>32</v>
      </c>
      <c r="H68" s="63" t="s">
        <v>3241</v>
      </c>
      <c r="I68" s="62">
        <v>2001</v>
      </c>
      <c r="J68" s="33">
        <v>37059</v>
      </c>
    </row>
    <row r="69" spans="1:10">
      <c r="A69" s="51" t="s">
        <v>4948</v>
      </c>
      <c r="B69" s="51" t="s">
        <v>308</v>
      </c>
      <c r="C69" s="51" t="s">
        <v>309</v>
      </c>
      <c r="D69" s="52">
        <v>26454</v>
      </c>
      <c r="E69" s="34">
        <f t="shared" si="4"/>
        <v>40</v>
      </c>
      <c r="F69" s="51">
        <v>4</v>
      </c>
      <c r="G69" s="51" t="s">
        <v>32</v>
      </c>
      <c r="H69" s="63" t="s">
        <v>3241</v>
      </c>
      <c r="I69" s="62">
        <v>2012</v>
      </c>
      <c r="J69" s="33">
        <v>41077</v>
      </c>
    </row>
    <row r="70" spans="1:10">
      <c r="A70" s="51" t="s">
        <v>3261</v>
      </c>
      <c r="B70" s="51" t="s">
        <v>308</v>
      </c>
      <c r="C70" s="51" t="s">
        <v>309</v>
      </c>
      <c r="D70" s="52">
        <v>26454</v>
      </c>
      <c r="E70" s="34">
        <f t="shared" si="4"/>
        <v>37</v>
      </c>
      <c r="F70" s="51">
        <v>7</v>
      </c>
      <c r="G70" s="51" t="s">
        <v>32</v>
      </c>
      <c r="H70" s="63" t="s">
        <v>3102</v>
      </c>
      <c r="I70" s="62">
        <v>2009</v>
      </c>
      <c r="J70" s="33">
        <v>39978</v>
      </c>
    </row>
    <row r="71" spans="1:10">
      <c r="A71" s="51" t="s">
        <v>3260</v>
      </c>
      <c r="B71" s="51" t="s">
        <v>230</v>
      </c>
      <c r="C71" s="51" t="s">
        <v>1152</v>
      </c>
      <c r="D71" s="52">
        <v>29291</v>
      </c>
      <c r="E71" s="34">
        <f t="shared" si="4"/>
        <v>37</v>
      </c>
      <c r="F71" s="51">
        <v>3</v>
      </c>
      <c r="G71" s="51" t="s">
        <v>32</v>
      </c>
      <c r="H71" s="63" t="s">
        <v>2686</v>
      </c>
      <c r="I71" s="62">
        <v>2017</v>
      </c>
      <c r="J71" s="33">
        <v>42904</v>
      </c>
    </row>
    <row r="72" spans="1:10">
      <c r="A72" s="51" t="s">
        <v>3259</v>
      </c>
      <c r="B72" s="51" t="s">
        <v>286</v>
      </c>
      <c r="C72" s="51" t="s">
        <v>61</v>
      </c>
      <c r="D72" s="52">
        <v>24445</v>
      </c>
      <c r="E72" s="34">
        <f t="shared" si="4"/>
        <v>49</v>
      </c>
      <c r="F72" s="51">
        <v>4</v>
      </c>
      <c r="G72" s="51" t="s">
        <v>32</v>
      </c>
      <c r="H72" s="63" t="s">
        <v>2689</v>
      </c>
      <c r="I72" s="62">
        <v>2016</v>
      </c>
      <c r="J72" s="33">
        <v>42540</v>
      </c>
    </row>
    <row r="73" spans="1:10">
      <c r="A73" s="51" t="s">
        <v>3258</v>
      </c>
      <c r="B73" s="51" t="s">
        <v>379</v>
      </c>
      <c r="C73" s="51" t="s">
        <v>62</v>
      </c>
      <c r="D73" s="52">
        <v>25692</v>
      </c>
      <c r="E73" s="34">
        <f t="shared" si="4"/>
        <v>44</v>
      </c>
      <c r="F73" s="51">
        <v>6</v>
      </c>
      <c r="G73" s="61" t="s">
        <v>32</v>
      </c>
      <c r="H73" s="63" t="s">
        <v>2408</v>
      </c>
      <c r="I73" s="62">
        <v>2014</v>
      </c>
      <c r="J73" s="33">
        <v>41805</v>
      </c>
    </row>
    <row r="74" spans="1:10">
      <c r="A74" s="51" t="s">
        <v>3257</v>
      </c>
      <c r="B74" s="51" t="s">
        <v>402</v>
      </c>
      <c r="C74" s="51" t="s">
        <v>223</v>
      </c>
      <c r="D74" s="52">
        <v>23419</v>
      </c>
      <c r="E74" s="34">
        <f t="shared" si="4"/>
        <v>39</v>
      </c>
      <c r="F74" s="51">
        <v>1</v>
      </c>
      <c r="G74" s="51" t="s">
        <v>32</v>
      </c>
      <c r="H74" s="63" t="s">
        <v>2408</v>
      </c>
      <c r="I74" s="62">
        <v>2003</v>
      </c>
      <c r="J74" s="33">
        <v>37787</v>
      </c>
    </row>
    <row r="75" spans="1:10">
      <c r="A75" s="51" t="s">
        <v>3256</v>
      </c>
      <c r="B75" s="51" t="s">
        <v>256</v>
      </c>
      <c r="C75" s="51" t="s">
        <v>257</v>
      </c>
      <c r="D75" s="52">
        <v>26057</v>
      </c>
      <c r="E75" s="34">
        <f t="shared" si="4"/>
        <v>37</v>
      </c>
      <c r="F75" s="51">
        <v>6</v>
      </c>
      <c r="G75" s="51" t="s">
        <v>32</v>
      </c>
      <c r="H75" s="63" t="s">
        <v>2408</v>
      </c>
      <c r="I75" s="62">
        <v>2008</v>
      </c>
      <c r="J75" s="33">
        <v>39614</v>
      </c>
    </row>
    <row r="76" spans="1:10">
      <c r="A76" s="51" t="s">
        <v>3255</v>
      </c>
      <c r="B76" s="51" t="s">
        <v>281</v>
      </c>
      <c r="C76" s="51" t="s">
        <v>84</v>
      </c>
      <c r="D76" s="52">
        <v>21045</v>
      </c>
      <c r="E76" s="34">
        <f t="shared" si="4"/>
        <v>41</v>
      </c>
      <c r="F76" s="51">
        <v>1</v>
      </c>
      <c r="G76" s="51" t="s">
        <v>32</v>
      </c>
      <c r="H76" s="63" t="s">
        <v>3254</v>
      </c>
      <c r="I76" s="62">
        <v>1999</v>
      </c>
      <c r="J76" s="33">
        <v>36331</v>
      </c>
    </row>
    <row r="77" spans="1:10">
      <c r="A77" s="51" t="s">
        <v>3253</v>
      </c>
      <c r="B77" s="51" t="s">
        <v>152</v>
      </c>
      <c r="C77" s="51" t="s">
        <v>153</v>
      </c>
      <c r="D77" s="52">
        <v>28691</v>
      </c>
      <c r="E77" s="34">
        <f t="shared" si="4"/>
        <v>29</v>
      </c>
      <c r="F77" s="51">
        <v>4</v>
      </c>
      <c r="G77" s="61" t="s">
        <v>32</v>
      </c>
      <c r="H77" s="63" t="s">
        <v>2408</v>
      </c>
      <c r="I77" s="62">
        <v>2008</v>
      </c>
      <c r="J77" s="33">
        <v>39614</v>
      </c>
    </row>
    <row r="78" spans="1:10">
      <c r="A78" s="51" t="s">
        <v>3252</v>
      </c>
      <c r="B78" s="51" t="s">
        <v>152</v>
      </c>
      <c r="C78" s="51" t="s">
        <v>153</v>
      </c>
      <c r="D78" s="52">
        <v>28691</v>
      </c>
      <c r="E78" s="34">
        <f t="shared" si="4"/>
        <v>31</v>
      </c>
      <c r="F78" s="51">
        <v>4</v>
      </c>
      <c r="G78" s="51" t="s">
        <v>32</v>
      </c>
      <c r="H78" s="63" t="s">
        <v>3141</v>
      </c>
      <c r="I78" s="62">
        <v>2010</v>
      </c>
      <c r="J78" s="33">
        <v>40342</v>
      </c>
    </row>
    <row r="79" spans="1:10">
      <c r="A79" s="51" t="s">
        <v>3251</v>
      </c>
      <c r="B79" s="51" t="s">
        <v>279</v>
      </c>
      <c r="C79" s="51" t="s">
        <v>62</v>
      </c>
      <c r="D79" s="52">
        <v>26790</v>
      </c>
      <c r="E79" s="34">
        <f t="shared" si="4"/>
        <v>40</v>
      </c>
      <c r="F79" s="51">
        <v>6</v>
      </c>
      <c r="G79" s="51" t="s">
        <v>32</v>
      </c>
      <c r="H79" s="63" t="s">
        <v>2633</v>
      </c>
      <c r="I79" s="62">
        <v>2013</v>
      </c>
      <c r="J79" s="33">
        <v>41441</v>
      </c>
    </row>
    <row r="80" spans="1:10">
      <c r="A80" s="51" t="s">
        <v>3250</v>
      </c>
      <c r="B80" s="51" t="s">
        <v>394</v>
      </c>
      <c r="C80" s="51" t="s">
        <v>1151</v>
      </c>
      <c r="D80" s="52">
        <v>27540</v>
      </c>
      <c r="E80" s="34">
        <f t="shared" si="4"/>
        <v>32</v>
      </c>
      <c r="F80" s="51">
        <v>5</v>
      </c>
      <c r="G80" s="51" t="s">
        <v>32</v>
      </c>
      <c r="H80" s="63" t="s">
        <v>3241</v>
      </c>
      <c r="I80" s="62">
        <v>2007</v>
      </c>
      <c r="J80" s="33">
        <v>39250</v>
      </c>
    </row>
    <row r="81" spans="1:10">
      <c r="A81" s="51" t="s">
        <v>3249</v>
      </c>
      <c r="B81" s="51" t="s">
        <v>256</v>
      </c>
      <c r="C81" s="51" t="s">
        <v>257</v>
      </c>
      <c r="D81" s="52">
        <v>26057</v>
      </c>
      <c r="E81" s="34">
        <f t="shared" si="4"/>
        <v>33</v>
      </c>
      <c r="F81" s="51">
        <v>3</v>
      </c>
      <c r="G81" s="61" t="s">
        <v>32</v>
      </c>
      <c r="H81" s="63" t="s">
        <v>3141</v>
      </c>
      <c r="I81" s="62">
        <v>2004</v>
      </c>
      <c r="J81" s="33">
        <v>38151</v>
      </c>
    </row>
    <row r="82" spans="1:10">
      <c r="A82" s="51" t="s">
        <v>3248</v>
      </c>
      <c r="B82" s="51" t="s">
        <v>226</v>
      </c>
      <c r="C82" s="51" t="s">
        <v>1151</v>
      </c>
      <c r="D82" s="52">
        <v>26779</v>
      </c>
      <c r="E82" s="34">
        <f t="shared" si="4"/>
        <v>40</v>
      </c>
      <c r="F82" s="51">
        <v>4</v>
      </c>
      <c r="G82" s="51" t="s">
        <v>32</v>
      </c>
      <c r="H82" s="63" t="s">
        <v>2633</v>
      </c>
      <c r="I82" s="62">
        <v>2013</v>
      </c>
      <c r="J82" s="33">
        <v>41441</v>
      </c>
    </row>
    <row r="83" spans="1:10">
      <c r="A83" s="51" t="s">
        <v>4288</v>
      </c>
      <c r="B83" s="51" t="s">
        <v>394</v>
      </c>
      <c r="C83" s="51" t="s">
        <v>1151</v>
      </c>
      <c r="D83" s="52">
        <v>27540</v>
      </c>
      <c r="E83" s="34">
        <f t="shared" si="4"/>
        <v>44</v>
      </c>
      <c r="F83" s="51">
        <v>4</v>
      </c>
      <c r="G83" s="51" t="s">
        <v>32</v>
      </c>
      <c r="H83" s="51" t="s">
        <v>2633</v>
      </c>
      <c r="I83" s="51">
        <v>2019</v>
      </c>
      <c r="J83" s="52">
        <v>43632</v>
      </c>
    </row>
    <row r="84" spans="1:10">
      <c r="A84" s="51" t="s">
        <v>3247</v>
      </c>
      <c r="B84" s="51" t="s">
        <v>152</v>
      </c>
      <c r="C84" s="51" t="s">
        <v>153</v>
      </c>
      <c r="D84" s="52">
        <v>28691</v>
      </c>
      <c r="E84" s="34">
        <f t="shared" si="4"/>
        <v>36</v>
      </c>
      <c r="F84" s="51">
        <v>5</v>
      </c>
      <c r="G84" s="51" t="s">
        <v>32</v>
      </c>
      <c r="H84" s="63" t="s">
        <v>3102</v>
      </c>
      <c r="I84" s="62">
        <v>2015</v>
      </c>
      <c r="J84" s="33">
        <v>42169</v>
      </c>
    </row>
    <row r="85" spans="1:10">
      <c r="A85" s="51" t="s">
        <v>3246</v>
      </c>
      <c r="B85" s="51" t="s">
        <v>152</v>
      </c>
      <c r="C85" s="51" t="s">
        <v>153</v>
      </c>
      <c r="D85" s="52">
        <v>28691</v>
      </c>
      <c r="E85" s="34">
        <f t="shared" si="4"/>
        <v>32</v>
      </c>
      <c r="F85" s="51">
        <v>5</v>
      </c>
      <c r="G85" s="51" t="s">
        <v>32</v>
      </c>
      <c r="H85" s="63" t="s">
        <v>3243</v>
      </c>
      <c r="I85" s="62">
        <v>2011</v>
      </c>
      <c r="J85" s="33">
        <v>40706</v>
      </c>
    </row>
    <row r="86" spans="1:10">
      <c r="A86" s="51" t="s">
        <v>3245</v>
      </c>
      <c r="B86" s="51" t="s">
        <v>379</v>
      </c>
      <c r="C86" s="51" t="s">
        <v>62</v>
      </c>
      <c r="D86" s="52">
        <v>25692</v>
      </c>
      <c r="E86" s="34">
        <f t="shared" si="4"/>
        <v>39</v>
      </c>
      <c r="F86" s="51">
        <v>6</v>
      </c>
      <c r="G86" s="61" t="s">
        <v>32</v>
      </c>
      <c r="H86" s="63" t="s">
        <v>3102</v>
      </c>
      <c r="I86" s="62">
        <v>2009</v>
      </c>
      <c r="J86" s="33">
        <v>39978</v>
      </c>
    </row>
    <row r="87" spans="1:10">
      <c r="A87" s="51" t="s">
        <v>3244</v>
      </c>
      <c r="B87" s="51" t="s">
        <v>105</v>
      </c>
      <c r="C87" s="51" t="s">
        <v>106</v>
      </c>
      <c r="D87" s="52">
        <v>25807</v>
      </c>
      <c r="E87" s="34">
        <f t="shared" si="4"/>
        <v>34</v>
      </c>
      <c r="F87" s="51">
        <v>2</v>
      </c>
      <c r="G87" s="51" t="s">
        <v>32</v>
      </c>
      <c r="H87" s="63" t="s">
        <v>3243</v>
      </c>
      <c r="I87" s="62">
        <v>2005</v>
      </c>
      <c r="J87" s="33">
        <v>38515</v>
      </c>
    </row>
    <row r="88" spans="1:10">
      <c r="A88" s="51" t="s">
        <v>4923</v>
      </c>
      <c r="B88" s="51" t="s">
        <v>286</v>
      </c>
      <c r="C88" s="51" t="s">
        <v>61</v>
      </c>
      <c r="D88" s="52">
        <v>24445</v>
      </c>
      <c r="E88" s="34">
        <f t="shared" si="4"/>
        <v>54</v>
      </c>
      <c r="F88" s="51">
        <v>3</v>
      </c>
      <c r="G88" s="51" t="s">
        <v>32</v>
      </c>
      <c r="H88" s="51" t="s">
        <v>4924</v>
      </c>
      <c r="I88" s="60">
        <v>2021</v>
      </c>
      <c r="J88" s="52">
        <v>44444</v>
      </c>
    </row>
    <row r="89" spans="1:10">
      <c r="A89" s="51" t="s">
        <v>3242</v>
      </c>
      <c r="B89" s="51" t="s">
        <v>152</v>
      </c>
      <c r="C89" s="51" t="s">
        <v>153</v>
      </c>
      <c r="D89" s="52">
        <v>28691</v>
      </c>
      <c r="E89" s="34">
        <f>ROUNDDOWN((J89-D89)/365.25, 0)</f>
        <v>33</v>
      </c>
      <c r="F89" s="51">
        <v>5</v>
      </c>
      <c r="G89" s="51" t="s">
        <v>32</v>
      </c>
      <c r="H89" s="63" t="s">
        <v>3241</v>
      </c>
      <c r="I89" s="62">
        <v>2012</v>
      </c>
      <c r="J89" s="33">
        <v>41077</v>
      </c>
    </row>
    <row r="90" spans="1:10">
      <c r="A90" s="51" t="s">
        <v>3240</v>
      </c>
      <c r="B90" s="51" t="s">
        <v>394</v>
      </c>
      <c r="C90" s="51" t="s">
        <v>1151</v>
      </c>
      <c r="D90" s="52">
        <v>27540</v>
      </c>
      <c r="E90" s="34">
        <f>ROUNDDOWN((J90-D90)/365.25, 0)</f>
        <v>31</v>
      </c>
      <c r="F90" s="51">
        <v>7</v>
      </c>
      <c r="G90" s="51" t="s">
        <v>32</v>
      </c>
      <c r="H90" s="63" t="s">
        <v>3239</v>
      </c>
      <c r="I90" s="62">
        <v>2006</v>
      </c>
      <c r="J90" s="33">
        <v>38879</v>
      </c>
    </row>
    <row r="91" spans="1:10">
      <c r="A91" s="51" t="s">
        <v>4512</v>
      </c>
      <c r="B91" s="30" t="s">
        <v>4072</v>
      </c>
      <c r="C91" s="30" t="s">
        <v>4073</v>
      </c>
      <c r="D91" s="33">
        <v>27454</v>
      </c>
      <c r="E91" s="30">
        <v>45</v>
      </c>
      <c r="F91" s="30">
        <v>2</v>
      </c>
      <c r="G91" s="30" t="s">
        <v>69</v>
      </c>
      <c r="H91" s="30" t="s">
        <v>4513</v>
      </c>
      <c r="I91" s="30">
        <v>2020</v>
      </c>
      <c r="J91" s="33">
        <v>43846</v>
      </c>
    </row>
    <row r="92" spans="1:10">
      <c r="A92" s="51" t="s">
        <v>4287</v>
      </c>
      <c r="B92" s="51" t="s">
        <v>286</v>
      </c>
      <c r="C92" s="51" t="s">
        <v>61</v>
      </c>
      <c r="D92" s="52">
        <v>24445</v>
      </c>
      <c r="E92" s="34">
        <f t="shared" ref="E92:E94" si="5">ROUNDDOWN((J92-D92)/365.25, 0)</f>
        <v>52</v>
      </c>
      <c r="F92" s="51">
        <v>3</v>
      </c>
      <c r="G92" s="51" t="s">
        <v>32</v>
      </c>
      <c r="H92" s="51" t="s">
        <v>2633</v>
      </c>
      <c r="I92" s="51">
        <v>2019</v>
      </c>
      <c r="J92" s="52">
        <v>43632</v>
      </c>
    </row>
    <row r="93" spans="1:10">
      <c r="A93" s="51" t="s">
        <v>3238</v>
      </c>
      <c r="B93" s="51" t="s">
        <v>66</v>
      </c>
      <c r="C93" s="51" t="s">
        <v>1150</v>
      </c>
      <c r="D93" s="52">
        <v>20193</v>
      </c>
      <c r="E93" s="34">
        <f t="shared" si="5"/>
        <v>47</v>
      </c>
      <c r="F93" s="51">
        <v>4</v>
      </c>
      <c r="G93" s="61" t="s">
        <v>32</v>
      </c>
      <c r="H93" s="63" t="s">
        <v>2633</v>
      </c>
      <c r="I93" s="62">
        <v>2002</v>
      </c>
      <c r="J93" s="33">
        <v>37423</v>
      </c>
    </row>
    <row r="94" spans="1:10">
      <c r="A94" s="51" t="s">
        <v>3237</v>
      </c>
      <c r="B94" s="51" t="s">
        <v>226</v>
      </c>
      <c r="C94" s="51" t="s">
        <v>1151</v>
      </c>
      <c r="D94" s="52">
        <v>26779</v>
      </c>
      <c r="E94" s="34">
        <f t="shared" si="5"/>
        <v>35</v>
      </c>
      <c r="F94" s="51">
        <v>5</v>
      </c>
      <c r="G94" s="51" t="s">
        <v>32</v>
      </c>
      <c r="H94" s="63" t="s">
        <v>2408</v>
      </c>
      <c r="I94" s="62">
        <v>2008</v>
      </c>
      <c r="J94" s="33">
        <v>39614</v>
      </c>
    </row>
    <row r="95" spans="1:10">
      <c r="A95" s="51" t="s">
        <v>4742</v>
      </c>
      <c r="B95" s="30" t="s">
        <v>230</v>
      </c>
      <c r="C95" s="30" t="s">
        <v>1152</v>
      </c>
      <c r="D95" s="33">
        <v>29291</v>
      </c>
      <c r="E95" s="34">
        <f>ROUNDDOWN((J95-D95)/365.25, 0)</f>
        <v>40</v>
      </c>
      <c r="F95" s="51">
        <v>2</v>
      </c>
      <c r="G95" s="30" t="s">
        <v>4092</v>
      </c>
      <c r="H95" s="30" t="s">
        <v>4743</v>
      </c>
      <c r="I95" s="30">
        <v>2020</v>
      </c>
      <c r="J95" s="33">
        <v>44087</v>
      </c>
    </row>
    <row r="96" spans="1:10">
      <c r="A96" s="51" t="s">
        <v>3221</v>
      </c>
      <c r="B96" s="51" t="s">
        <v>256</v>
      </c>
      <c r="C96" s="51" t="s">
        <v>257</v>
      </c>
      <c r="D96" s="52">
        <v>26057</v>
      </c>
      <c r="E96" s="34">
        <f>ROUNDDOWN((J96-D96)/365.25, 0)</f>
        <v>32</v>
      </c>
      <c r="F96" s="51">
        <v>2</v>
      </c>
      <c r="G96" s="51" t="s">
        <v>32</v>
      </c>
      <c r="H96" s="63" t="s">
        <v>2405</v>
      </c>
      <c r="I96" s="51">
        <v>2003</v>
      </c>
      <c r="J96" s="33">
        <v>37787</v>
      </c>
    </row>
    <row r="97" spans="1:10">
      <c r="A97" s="51" t="s">
        <v>3236</v>
      </c>
      <c r="B97" s="51" t="s">
        <v>402</v>
      </c>
      <c r="C97" s="51" t="s">
        <v>223</v>
      </c>
      <c r="D97" s="52">
        <v>23419</v>
      </c>
      <c r="E97" s="34">
        <f>ROUNDDOWN((J97-D97)/365.25, 0)</f>
        <v>35</v>
      </c>
      <c r="F97" s="51">
        <v>2</v>
      </c>
      <c r="G97" s="51" t="s">
        <v>32</v>
      </c>
      <c r="H97" s="63" t="s">
        <v>3134</v>
      </c>
      <c r="I97" s="51">
        <v>1999</v>
      </c>
      <c r="J97" s="33">
        <v>36331</v>
      </c>
    </row>
    <row r="98" spans="1:10">
      <c r="A98" s="51" t="s">
        <v>4744</v>
      </c>
      <c r="B98" s="30" t="s">
        <v>468</v>
      </c>
      <c r="C98" s="30" t="s">
        <v>257</v>
      </c>
      <c r="D98" s="33">
        <v>24722</v>
      </c>
      <c r="E98" s="34">
        <f t="shared" ref="E98" si="6">ROUNDDOWN((J98-D98)/365.25, 0)</f>
        <v>53</v>
      </c>
      <c r="F98" s="51">
        <v>3</v>
      </c>
      <c r="G98" s="51" t="s">
        <v>4092</v>
      </c>
      <c r="H98" s="51" t="s">
        <v>4743</v>
      </c>
      <c r="I98" s="51">
        <v>2020</v>
      </c>
      <c r="J98" s="52">
        <v>44087</v>
      </c>
    </row>
    <row r="99" spans="1:10">
      <c r="A99" s="51" t="s">
        <v>3235</v>
      </c>
      <c r="B99" s="51" t="s">
        <v>308</v>
      </c>
      <c r="C99" s="51" t="s">
        <v>309</v>
      </c>
      <c r="D99" s="52">
        <v>26454</v>
      </c>
      <c r="E99" s="34">
        <f>ROUNDDOWN((J99-D99)/365.25, 0)</f>
        <v>38</v>
      </c>
      <c r="F99" s="51">
        <v>5</v>
      </c>
      <c r="G99" s="51" t="s">
        <v>32</v>
      </c>
      <c r="H99" s="63" t="s">
        <v>2403</v>
      </c>
      <c r="I99" s="62">
        <v>2010</v>
      </c>
      <c r="J99" s="33">
        <v>40342</v>
      </c>
    </row>
    <row r="100" spans="1:10">
      <c r="A100" s="51" t="s">
        <v>3234</v>
      </c>
      <c r="B100" s="51" t="s">
        <v>256</v>
      </c>
      <c r="C100" s="51" t="s">
        <v>257</v>
      </c>
      <c r="D100" s="52">
        <v>26057</v>
      </c>
      <c r="E100" s="34">
        <f>ROUNDDOWN((J100-D100)/365.25, 0)</f>
        <v>34</v>
      </c>
      <c r="F100" s="51">
        <v>3</v>
      </c>
      <c r="G100" s="61" t="s">
        <v>32</v>
      </c>
      <c r="H100" s="63" t="s">
        <v>3130</v>
      </c>
      <c r="I100" s="62">
        <v>2005</v>
      </c>
      <c r="J100" s="33">
        <v>38515</v>
      </c>
    </row>
    <row r="101" spans="1:10">
      <c r="A101" s="51" t="s">
        <v>4165</v>
      </c>
      <c r="B101" s="30" t="s">
        <v>468</v>
      </c>
      <c r="C101" s="30" t="s">
        <v>257</v>
      </c>
      <c r="D101" s="33">
        <v>24722</v>
      </c>
      <c r="E101" s="34">
        <f>ROUNDDOWN((J101-D101)/365.25, 0)</f>
        <v>50</v>
      </c>
      <c r="F101" s="30">
        <v>3</v>
      </c>
      <c r="G101" s="30" t="s">
        <v>32</v>
      </c>
      <c r="H101" s="51" t="s">
        <v>2684</v>
      </c>
      <c r="I101" s="51">
        <v>2018</v>
      </c>
      <c r="J101" s="52">
        <v>43268</v>
      </c>
    </row>
    <row r="102" spans="1:10">
      <c r="A102" s="51" t="s">
        <v>3233</v>
      </c>
      <c r="B102" s="51" t="s">
        <v>22</v>
      </c>
      <c r="C102" s="51" t="s">
        <v>58</v>
      </c>
      <c r="D102" s="52">
        <v>20298</v>
      </c>
      <c r="E102" s="34">
        <f t="shared" ref="E102:E120" si="7">ROUNDDOWN((J102-D102)/365.25, 0)</f>
        <v>48</v>
      </c>
      <c r="F102" s="51">
        <v>4</v>
      </c>
      <c r="G102" s="51" t="s">
        <v>32</v>
      </c>
      <c r="H102" s="63" t="s">
        <v>2403</v>
      </c>
      <c r="I102" s="51">
        <v>2004</v>
      </c>
      <c r="J102" s="33">
        <v>38151</v>
      </c>
    </row>
    <row r="103" spans="1:10">
      <c r="A103" s="51" t="s">
        <v>3220</v>
      </c>
      <c r="B103" s="51" t="s">
        <v>402</v>
      </c>
      <c r="C103" s="51" t="s">
        <v>223</v>
      </c>
      <c r="D103" s="52">
        <v>23419</v>
      </c>
      <c r="E103" s="34">
        <f t="shared" si="7"/>
        <v>38</v>
      </c>
      <c r="F103" s="51">
        <v>5</v>
      </c>
      <c r="G103" s="51" t="s">
        <v>32</v>
      </c>
      <c r="H103" s="63" t="s">
        <v>3136</v>
      </c>
      <c r="I103" s="51">
        <v>2002</v>
      </c>
      <c r="J103" s="33">
        <v>37423</v>
      </c>
    </row>
    <row r="104" spans="1:10">
      <c r="A104" s="51" t="s">
        <v>3232</v>
      </c>
      <c r="B104" s="51" t="s">
        <v>212</v>
      </c>
      <c r="C104" s="51" t="s">
        <v>59</v>
      </c>
      <c r="D104" s="52">
        <v>28266</v>
      </c>
      <c r="E104" s="34">
        <f t="shared" si="7"/>
        <v>30</v>
      </c>
      <c r="F104" s="51">
        <v>6</v>
      </c>
      <c r="G104" s="51" t="s">
        <v>32</v>
      </c>
      <c r="H104" s="63" t="s">
        <v>2684</v>
      </c>
      <c r="I104" s="51">
        <v>2007</v>
      </c>
      <c r="J104" s="33">
        <v>39250</v>
      </c>
    </row>
    <row r="105" spans="1:10">
      <c r="A105" s="51" t="s">
        <v>3231</v>
      </c>
      <c r="B105" s="51" t="s">
        <v>1131</v>
      </c>
      <c r="C105" s="51" t="s">
        <v>443</v>
      </c>
      <c r="D105" s="52">
        <v>29486</v>
      </c>
      <c r="E105" s="34">
        <f t="shared" si="7"/>
        <v>25</v>
      </c>
      <c r="F105" s="51">
        <v>9</v>
      </c>
      <c r="G105" s="51" t="s">
        <v>32</v>
      </c>
      <c r="H105" s="63" t="s">
        <v>3100</v>
      </c>
      <c r="I105" s="51">
        <v>2006</v>
      </c>
      <c r="J105" s="33">
        <v>38879</v>
      </c>
    </row>
    <row r="106" spans="1:10">
      <c r="A106" s="51" t="s">
        <v>3219</v>
      </c>
      <c r="B106" s="51" t="s">
        <v>111</v>
      </c>
      <c r="C106" s="51" t="s">
        <v>112</v>
      </c>
      <c r="D106" s="52">
        <v>20908</v>
      </c>
      <c r="E106" s="34">
        <f t="shared" si="7"/>
        <v>42</v>
      </c>
      <c r="F106" s="51">
        <v>3</v>
      </c>
      <c r="G106" s="51" t="s">
        <v>32</v>
      </c>
      <c r="H106" s="63" t="s">
        <v>3134</v>
      </c>
      <c r="I106" s="51">
        <v>1999</v>
      </c>
      <c r="J106" s="33">
        <v>36331</v>
      </c>
    </row>
    <row r="107" spans="1:10">
      <c r="A107" s="51" t="s">
        <v>4289</v>
      </c>
      <c r="B107" s="51" t="s">
        <v>256</v>
      </c>
      <c r="C107" s="51" t="s">
        <v>257</v>
      </c>
      <c r="D107" s="52">
        <v>26057</v>
      </c>
      <c r="E107" s="34">
        <f t="shared" si="7"/>
        <v>48</v>
      </c>
      <c r="F107" s="51">
        <v>5</v>
      </c>
      <c r="G107" s="61" t="s">
        <v>32</v>
      </c>
      <c r="H107" s="51" t="s">
        <v>3136</v>
      </c>
      <c r="I107" s="51">
        <v>2019</v>
      </c>
      <c r="J107" s="52">
        <v>43632</v>
      </c>
    </row>
    <row r="108" spans="1:10">
      <c r="A108" s="51" t="s">
        <v>3230</v>
      </c>
      <c r="B108" s="51" t="s">
        <v>402</v>
      </c>
      <c r="C108" s="51" t="s">
        <v>223</v>
      </c>
      <c r="D108" s="52">
        <v>23419</v>
      </c>
      <c r="E108" s="34">
        <f t="shared" si="7"/>
        <v>37</v>
      </c>
      <c r="F108" s="51">
        <v>2</v>
      </c>
      <c r="G108" s="61" t="s">
        <v>32</v>
      </c>
      <c r="H108" s="63" t="s">
        <v>3092</v>
      </c>
      <c r="I108" s="51">
        <v>2001</v>
      </c>
      <c r="J108" s="33">
        <v>37059</v>
      </c>
    </row>
    <row r="109" spans="1:10">
      <c r="A109" s="51" t="s">
        <v>3229</v>
      </c>
      <c r="B109" s="51" t="s">
        <v>22</v>
      </c>
      <c r="C109" s="51" t="s">
        <v>58</v>
      </c>
      <c r="D109" s="52">
        <v>20298</v>
      </c>
      <c r="E109" s="34">
        <f t="shared" si="7"/>
        <v>42</v>
      </c>
      <c r="F109" s="51">
        <v>4</v>
      </c>
      <c r="G109" s="51" t="s">
        <v>32</v>
      </c>
      <c r="H109" s="63" t="s">
        <v>2403</v>
      </c>
      <c r="I109" s="51">
        <v>1998</v>
      </c>
      <c r="J109" s="33">
        <v>35959</v>
      </c>
    </row>
    <row r="110" spans="1:10">
      <c r="A110" s="51" t="s">
        <v>3228</v>
      </c>
      <c r="B110" s="51" t="s">
        <v>561</v>
      </c>
      <c r="C110" s="51" t="s">
        <v>257</v>
      </c>
      <c r="D110" s="52">
        <v>29315</v>
      </c>
      <c r="E110" s="34">
        <f t="shared" si="7"/>
        <v>25</v>
      </c>
      <c r="F110" s="51">
        <v>4</v>
      </c>
      <c r="G110" s="51" t="s">
        <v>32</v>
      </c>
      <c r="H110" s="63" t="s">
        <v>3130</v>
      </c>
      <c r="I110" s="51">
        <v>2005</v>
      </c>
      <c r="J110" s="33">
        <v>38515</v>
      </c>
    </row>
    <row r="111" spans="1:10">
      <c r="A111" s="51" t="s">
        <v>3227</v>
      </c>
      <c r="B111" s="51" t="s">
        <v>286</v>
      </c>
      <c r="C111" s="51" t="s">
        <v>61</v>
      </c>
      <c r="D111" s="52">
        <v>24445</v>
      </c>
      <c r="E111" s="34">
        <f t="shared" si="7"/>
        <v>45</v>
      </c>
      <c r="F111" s="51">
        <v>6</v>
      </c>
      <c r="G111" s="51" t="s">
        <v>32</v>
      </c>
      <c r="H111" s="63" t="s">
        <v>3094</v>
      </c>
      <c r="I111" s="51">
        <v>2012</v>
      </c>
      <c r="J111" s="33">
        <v>41077</v>
      </c>
    </row>
    <row r="112" spans="1:10">
      <c r="A112" s="51" t="s">
        <v>3226</v>
      </c>
      <c r="B112" s="51" t="s">
        <v>226</v>
      </c>
      <c r="C112" s="51" t="s">
        <v>1151</v>
      </c>
      <c r="D112" s="52">
        <v>26779</v>
      </c>
      <c r="E112" s="34">
        <f t="shared" si="7"/>
        <v>33</v>
      </c>
      <c r="F112" s="51">
        <v>10</v>
      </c>
      <c r="G112" s="61" t="s">
        <v>32</v>
      </c>
      <c r="H112" s="63" t="s">
        <v>3213</v>
      </c>
      <c r="I112" s="51">
        <v>2006</v>
      </c>
      <c r="J112" s="33">
        <v>38879</v>
      </c>
    </row>
    <row r="113" spans="1:10">
      <c r="A113" s="51" t="s">
        <v>3225</v>
      </c>
      <c r="B113" s="51" t="s">
        <v>379</v>
      </c>
      <c r="C113" s="51" t="s">
        <v>62</v>
      </c>
      <c r="D113" s="52">
        <v>25692</v>
      </c>
      <c r="E113" s="34">
        <f t="shared" si="7"/>
        <v>38</v>
      </c>
      <c r="F113" s="51">
        <v>7</v>
      </c>
      <c r="G113" s="51" t="s">
        <v>32</v>
      </c>
      <c r="H113" s="63" t="s">
        <v>3120</v>
      </c>
      <c r="I113" s="51">
        <v>2008</v>
      </c>
      <c r="J113" s="33">
        <v>39614</v>
      </c>
    </row>
    <row r="114" spans="1:10">
      <c r="A114" s="51" t="s">
        <v>3224</v>
      </c>
      <c r="B114" s="51" t="s">
        <v>379</v>
      </c>
      <c r="C114" s="51" t="s">
        <v>62</v>
      </c>
      <c r="D114" s="52">
        <v>25692</v>
      </c>
      <c r="E114" s="34">
        <f t="shared" si="7"/>
        <v>45</v>
      </c>
      <c r="F114" s="51">
        <v>7</v>
      </c>
      <c r="G114" s="51" t="s">
        <v>32</v>
      </c>
      <c r="H114" s="63" t="s">
        <v>3096</v>
      </c>
      <c r="I114" s="51">
        <v>2015</v>
      </c>
      <c r="J114" s="33">
        <v>42169</v>
      </c>
    </row>
    <row r="115" spans="1:10">
      <c r="A115" s="51" t="s">
        <v>3223</v>
      </c>
      <c r="B115" s="51" t="s">
        <v>379</v>
      </c>
      <c r="C115" s="51" t="s">
        <v>62</v>
      </c>
      <c r="D115" s="52">
        <v>25692</v>
      </c>
      <c r="E115" s="34">
        <f t="shared" si="7"/>
        <v>37</v>
      </c>
      <c r="F115" s="51">
        <v>7</v>
      </c>
      <c r="G115" s="51" t="s">
        <v>32</v>
      </c>
      <c r="H115" s="63" t="s">
        <v>3094</v>
      </c>
      <c r="I115" s="51">
        <v>2007</v>
      </c>
      <c r="J115" s="33">
        <v>39250</v>
      </c>
    </row>
    <row r="116" spans="1:10">
      <c r="A116" s="51" t="s">
        <v>3222</v>
      </c>
      <c r="B116" s="51" t="s">
        <v>193</v>
      </c>
      <c r="C116" s="51" t="s">
        <v>62</v>
      </c>
      <c r="D116" s="52">
        <v>23483</v>
      </c>
      <c r="E116" s="34">
        <f t="shared" si="7"/>
        <v>49</v>
      </c>
      <c r="F116" s="51">
        <v>7</v>
      </c>
      <c r="G116" s="61" t="s">
        <v>32</v>
      </c>
      <c r="H116" s="63" t="s">
        <v>3098</v>
      </c>
      <c r="I116" s="51">
        <v>2013</v>
      </c>
      <c r="J116" s="33">
        <v>41441</v>
      </c>
    </row>
    <row r="117" spans="1:10">
      <c r="A117" s="51" t="s">
        <v>3218</v>
      </c>
      <c r="B117" s="51" t="s">
        <v>561</v>
      </c>
      <c r="C117" s="51" t="s">
        <v>257</v>
      </c>
      <c r="D117" s="52">
        <v>29315</v>
      </c>
      <c r="E117" s="34">
        <f t="shared" si="7"/>
        <v>29</v>
      </c>
      <c r="F117" s="51">
        <v>8</v>
      </c>
      <c r="G117" s="61" t="s">
        <v>32</v>
      </c>
      <c r="H117" s="63" t="s">
        <v>3096</v>
      </c>
      <c r="I117" s="51">
        <v>2009</v>
      </c>
      <c r="J117" s="33">
        <v>39978</v>
      </c>
    </row>
    <row r="118" spans="1:10">
      <c r="A118" s="51" t="s">
        <v>4164</v>
      </c>
      <c r="B118" s="51" t="s">
        <v>1131</v>
      </c>
      <c r="C118" s="51" t="s">
        <v>443</v>
      </c>
      <c r="D118" s="52">
        <v>29486</v>
      </c>
      <c r="E118" s="34">
        <f t="shared" si="7"/>
        <v>37</v>
      </c>
      <c r="F118" s="51">
        <v>5</v>
      </c>
      <c r="G118" s="51" t="s">
        <v>32</v>
      </c>
      <c r="H118" s="51" t="s">
        <v>3094</v>
      </c>
      <c r="I118" s="51">
        <v>2018</v>
      </c>
      <c r="J118" s="52">
        <v>43268</v>
      </c>
    </row>
    <row r="119" spans="1:10">
      <c r="A119" s="51" t="s">
        <v>3217</v>
      </c>
      <c r="B119" s="51" t="s">
        <v>230</v>
      </c>
      <c r="C119" s="51" t="s">
        <v>1152</v>
      </c>
      <c r="D119" s="52">
        <v>29291</v>
      </c>
      <c r="E119" s="34">
        <f t="shared" si="7"/>
        <v>35</v>
      </c>
      <c r="F119" s="51">
        <v>8</v>
      </c>
      <c r="G119" s="51" t="s">
        <v>32</v>
      </c>
      <c r="H119" s="63" t="s">
        <v>3096</v>
      </c>
      <c r="I119" s="62">
        <v>2015</v>
      </c>
      <c r="J119" s="33">
        <v>42169</v>
      </c>
    </row>
    <row r="120" spans="1:10">
      <c r="A120" s="51" t="s">
        <v>3216</v>
      </c>
      <c r="B120" s="51" t="s">
        <v>118</v>
      </c>
      <c r="C120" s="51" t="s">
        <v>60</v>
      </c>
      <c r="D120" s="52">
        <v>19633</v>
      </c>
      <c r="E120" s="34">
        <f t="shared" si="7"/>
        <v>60</v>
      </c>
      <c r="F120" s="51">
        <v>7</v>
      </c>
      <c r="G120" s="51" t="s">
        <v>32</v>
      </c>
      <c r="H120" s="63" t="s">
        <v>3120</v>
      </c>
      <c r="I120" s="62">
        <v>2014</v>
      </c>
      <c r="J120" s="33">
        <v>41805</v>
      </c>
    </row>
    <row r="121" spans="1:10">
      <c r="A121" s="51" t="s">
        <v>4925</v>
      </c>
      <c r="B121" s="38" t="s">
        <v>4213</v>
      </c>
      <c r="C121" s="38" t="s">
        <v>1260</v>
      </c>
      <c r="D121" s="37">
        <v>30339</v>
      </c>
      <c r="E121" s="38">
        <v>38</v>
      </c>
      <c r="F121" s="51">
        <v>5</v>
      </c>
      <c r="G121" s="61" t="s">
        <v>32</v>
      </c>
      <c r="H121" s="51" t="s">
        <v>4926</v>
      </c>
      <c r="I121" s="60">
        <v>2021</v>
      </c>
      <c r="J121" s="52">
        <v>44444</v>
      </c>
    </row>
    <row r="122" spans="1:10">
      <c r="A122" s="51" t="s">
        <v>3215</v>
      </c>
      <c r="B122" s="51" t="s">
        <v>294</v>
      </c>
      <c r="C122" s="51" t="s">
        <v>84</v>
      </c>
      <c r="D122" s="52">
        <v>19198</v>
      </c>
      <c r="E122" s="34">
        <f>ROUNDDOWN((J122-D122)/365.25, 0)</f>
        <v>51</v>
      </c>
      <c r="F122" s="51">
        <v>5</v>
      </c>
      <c r="G122" s="51" t="s">
        <v>32</v>
      </c>
      <c r="H122" s="63" t="s">
        <v>2401</v>
      </c>
      <c r="I122" s="62">
        <v>2004</v>
      </c>
      <c r="J122" s="33">
        <v>38151</v>
      </c>
    </row>
    <row r="123" spans="1:10">
      <c r="A123" s="51" t="s">
        <v>3214</v>
      </c>
      <c r="B123" s="51" t="s">
        <v>561</v>
      </c>
      <c r="C123" s="51" t="s">
        <v>257</v>
      </c>
      <c r="D123" s="52">
        <v>29315</v>
      </c>
      <c r="E123" s="34">
        <f>ROUNDDOWN((J123-D123)/365.25, 0)</f>
        <v>26</v>
      </c>
      <c r="F123" s="51">
        <v>8</v>
      </c>
      <c r="G123" s="61" t="s">
        <v>32</v>
      </c>
      <c r="H123" s="63" t="s">
        <v>3213</v>
      </c>
      <c r="I123" s="62">
        <v>2006</v>
      </c>
      <c r="J123" s="33">
        <v>38879</v>
      </c>
    </row>
    <row r="124" spans="1:10">
      <c r="A124" s="51" t="s">
        <v>4290</v>
      </c>
      <c r="B124" s="51" t="s">
        <v>4224</v>
      </c>
      <c r="C124" s="51" t="s">
        <v>443</v>
      </c>
      <c r="D124" s="33">
        <v>27559</v>
      </c>
      <c r="E124" s="34">
        <v>44</v>
      </c>
      <c r="F124" s="30">
        <v>7</v>
      </c>
      <c r="G124" s="30" t="s">
        <v>32</v>
      </c>
      <c r="H124" s="51" t="s">
        <v>3098</v>
      </c>
      <c r="I124" s="51">
        <v>2019</v>
      </c>
      <c r="J124" s="52">
        <v>43632</v>
      </c>
    </row>
    <row r="125" spans="1:10">
      <c r="A125" s="51" t="s">
        <v>3212</v>
      </c>
      <c r="B125" s="51" t="s">
        <v>379</v>
      </c>
      <c r="C125" s="51" t="s">
        <v>62</v>
      </c>
      <c r="D125" s="52">
        <v>25692</v>
      </c>
      <c r="E125" s="34">
        <f t="shared" ref="E125:E141" si="8">ROUNDDOWN((J125-D125)/365.25, 0)</f>
        <v>34</v>
      </c>
      <c r="F125" s="51">
        <v>6</v>
      </c>
      <c r="G125" s="51" t="s">
        <v>32</v>
      </c>
      <c r="H125" s="63" t="s">
        <v>2401</v>
      </c>
      <c r="I125" s="62">
        <v>2004</v>
      </c>
      <c r="J125" s="33">
        <v>38151</v>
      </c>
    </row>
    <row r="126" spans="1:10">
      <c r="A126" s="51" t="s">
        <v>3211</v>
      </c>
      <c r="B126" s="51" t="s">
        <v>1131</v>
      </c>
      <c r="C126" s="51" t="s">
        <v>443</v>
      </c>
      <c r="D126" s="52">
        <v>29486</v>
      </c>
      <c r="E126" s="34">
        <f t="shared" si="8"/>
        <v>24</v>
      </c>
      <c r="F126" s="51">
        <v>5</v>
      </c>
      <c r="G126" s="51" t="s">
        <v>32</v>
      </c>
      <c r="H126" s="63" t="s">
        <v>3210</v>
      </c>
      <c r="I126" s="62">
        <v>2005</v>
      </c>
      <c r="J126" s="33">
        <v>38515</v>
      </c>
    </row>
    <row r="127" spans="1:10">
      <c r="A127" s="51" t="s">
        <v>3209</v>
      </c>
      <c r="B127" s="51" t="s">
        <v>226</v>
      </c>
      <c r="C127" s="51" t="s">
        <v>1151</v>
      </c>
      <c r="D127" s="52">
        <v>26779</v>
      </c>
      <c r="E127" s="34">
        <f t="shared" si="8"/>
        <v>34</v>
      </c>
      <c r="F127" s="51">
        <v>8</v>
      </c>
      <c r="G127" s="51" t="s">
        <v>32</v>
      </c>
      <c r="H127" s="63" t="s">
        <v>3094</v>
      </c>
      <c r="I127" s="62">
        <v>2007</v>
      </c>
      <c r="J127" s="33">
        <v>39250</v>
      </c>
    </row>
    <row r="128" spans="1:10">
      <c r="A128" s="51" t="s">
        <v>3208</v>
      </c>
      <c r="B128" s="51" t="s">
        <v>152</v>
      </c>
      <c r="C128" s="51" t="s">
        <v>153</v>
      </c>
      <c r="D128" s="52">
        <v>28691</v>
      </c>
      <c r="E128" s="34">
        <f t="shared" si="8"/>
        <v>28</v>
      </c>
      <c r="F128" s="51">
        <v>9</v>
      </c>
      <c r="G128" s="61" t="s">
        <v>32</v>
      </c>
      <c r="H128" s="63" t="s">
        <v>3092</v>
      </c>
      <c r="I128" s="62">
        <v>2007</v>
      </c>
      <c r="J128" s="33">
        <v>39250</v>
      </c>
    </row>
    <row r="129" spans="1:10">
      <c r="A129" s="51" t="s">
        <v>3207</v>
      </c>
      <c r="B129" s="51" t="s">
        <v>111</v>
      </c>
      <c r="C129" s="51" t="s">
        <v>112</v>
      </c>
      <c r="D129" s="52">
        <v>20908</v>
      </c>
      <c r="E129" s="34">
        <f t="shared" si="8"/>
        <v>39</v>
      </c>
      <c r="F129" s="51">
        <v>5</v>
      </c>
      <c r="G129" s="51" t="s">
        <v>32</v>
      </c>
      <c r="H129" s="63" t="s">
        <v>3205</v>
      </c>
      <c r="I129" s="62">
        <v>1996</v>
      </c>
      <c r="J129" s="33">
        <v>35229</v>
      </c>
    </row>
    <row r="130" spans="1:10">
      <c r="A130" s="51" t="s">
        <v>3206</v>
      </c>
      <c r="B130" s="51" t="s">
        <v>639</v>
      </c>
      <c r="C130" s="51" t="s">
        <v>99</v>
      </c>
      <c r="D130" s="52">
        <v>27874</v>
      </c>
      <c r="E130" s="34">
        <f t="shared" si="8"/>
        <v>34</v>
      </c>
      <c r="F130" s="51">
        <v>6</v>
      </c>
      <c r="G130" s="51" t="s">
        <v>32</v>
      </c>
      <c r="H130" s="63" t="s">
        <v>3205</v>
      </c>
      <c r="I130" s="62">
        <v>2010</v>
      </c>
      <c r="J130" s="33">
        <v>40342</v>
      </c>
    </row>
    <row r="131" spans="1:10">
      <c r="A131" s="51" t="s">
        <v>3204</v>
      </c>
      <c r="B131" s="51" t="s">
        <v>379</v>
      </c>
      <c r="C131" s="51" t="s">
        <v>62</v>
      </c>
      <c r="D131" s="52">
        <v>25692</v>
      </c>
      <c r="E131" s="34">
        <f t="shared" si="8"/>
        <v>41</v>
      </c>
      <c r="F131" s="51">
        <v>6</v>
      </c>
      <c r="G131" s="51" t="s">
        <v>32</v>
      </c>
      <c r="H131" s="63" t="s">
        <v>3201</v>
      </c>
      <c r="I131" s="62">
        <v>2011</v>
      </c>
      <c r="J131" s="33">
        <v>40706</v>
      </c>
    </row>
    <row r="132" spans="1:10">
      <c r="A132" s="51" t="s">
        <v>3203</v>
      </c>
      <c r="B132" s="51" t="s">
        <v>379</v>
      </c>
      <c r="C132" s="51" t="s">
        <v>62</v>
      </c>
      <c r="D132" s="52">
        <v>25692</v>
      </c>
      <c r="E132" s="34">
        <f t="shared" si="8"/>
        <v>36</v>
      </c>
      <c r="F132" s="51">
        <v>10</v>
      </c>
      <c r="G132" s="61" t="s">
        <v>32</v>
      </c>
      <c r="H132" s="63" t="s">
        <v>3089</v>
      </c>
      <c r="I132" s="62">
        <v>2006</v>
      </c>
      <c r="J132" s="33">
        <v>38879</v>
      </c>
    </row>
    <row r="133" spans="1:10">
      <c r="A133" s="51" t="s">
        <v>3202</v>
      </c>
      <c r="B133" s="51" t="s">
        <v>379</v>
      </c>
      <c r="C133" s="51" t="s">
        <v>62</v>
      </c>
      <c r="D133" s="52">
        <v>25692</v>
      </c>
      <c r="E133" s="34">
        <f t="shared" si="8"/>
        <v>35</v>
      </c>
      <c r="F133" s="51">
        <v>7</v>
      </c>
      <c r="G133" s="51" t="s">
        <v>32</v>
      </c>
      <c r="H133" s="63" t="s">
        <v>3201</v>
      </c>
      <c r="I133" s="62">
        <v>2005</v>
      </c>
      <c r="J133" s="33">
        <v>38515</v>
      </c>
    </row>
    <row r="134" spans="1:10">
      <c r="A134" s="51" t="s">
        <v>3200</v>
      </c>
      <c r="B134" s="51" t="s">
        <v>404</v>
      </c>
      <c r="C134" s="51" t="s">
        <v>1151</v>
      </c>
      <c r="D134" s="52">
        <v>27783</v>
      </c>
      <c r="E134" s="34">
        <f t="shared" si="8"/>
        <v>38</v>
      </c>
      <c r="F134" s="51">
        <v>10</v>
      </c>
      <c r="G134" s="51" t="s">
        <v>32</v>
      </c>
      <c r="H134" s="63" t="s">
        <v>2679</v>
      </c>
      <c r="I134" s="62">
        <v>2014</v>
      </c>
      <c r="J134" s="33">
        <v>41805</v>
      </c>
    </row>
    <row r="135" spans="1:10">
      <c r="A135" s="51" t="s">
        <v>3199</v>
      </c>
      <c r="B135" s="51" t="s">
        <v>561</v>
      </c>
      <c r="C135" s="51" t="s">
        <v>257</v>
      </c>
      <c r="D135" s="52">
        <v>29315</v>
      </c>
      <c r="E135" s="34">
        <f t="shared" si="8"/>
        <v>28</v>
      </c>
      <c r="F135" s="51">
        <v>8</v>
      </c>
      <c r="G135" s="51" t="s">
        <v>32</v>
      </c>
      <c r="H135" s="63" t="s">
        <v>2679</v>
      </c>
      <c r="I135" s="62">
        <v>2008</v>
      </c>
      <c r="J135" s="33">
        <v>39614</v>
      </c>
    </row>
    <row r="136" spans="1:10">
      <c r="A136" s="51" t="s">
        <v>3198</v>
      </c>
      <c r="B136" s="51" t="s">
        <v>394</v>
      </c>
      <c r="C136" s="51" t="s">
        <v>1151</v>
      </c>
      <c r="D136" s="52">
        <v>27540</v>
      </c>
      <c r="E136" s="34">
        <f t="shared" si="8"/>
        <v>35</v>
      </c>
      <c r="F136" s="51">
        <v>7</v>
      </c>
      <c r="G136" s="61" t="s">
        <v>32</v>
      </c>
      <c r="H136" s="63" t="s">
        <v>2676</v>
      </c>
      <c r="I136" s="62">
        <v>2010</v>
      </c>
      <c r="J136" s="33">
        <v>40342</v>
      </c>
    </row>
    <row r="137" spans="1:10">
      <c r="A137" s="51" t="s">
        <v>3197</v>
      </c>
      <c r="B137" s="51" t="s">
        <v>379</v>
      </c>
      <c r="C137" s="51" t="s">
        <v>443</v>
      </c>
      <c r="D137" s="52">
        <v>29486</v>
      </c>
      <c r="E137" s="34">
        <f t="shared" si="8"/>
        <v>32</v>
      </c>
      <c r="F137" s="51">
        <v>9</v>
      </c>
      <c r="G137" s="51" t="s">
        <v>32</v>
      </c>
      <c r="H137" s="63" t="s">
        <v>3196</v>
      </c>
      <c r="I137" s="62">
        <v>2013</v>
      </c>
      <c r="J137" s="33">
        <v>41441</v>
      </c>
    </row>
    <row r="138" spans="1:10">
      <c r="A138" s="51" t="s">
        <v>3195</v>
      </c>
      <c r="B138" s="51" t="s">
        <v>637</v>
      </c>
      <c r="C138" s="51" t="s">
        <v>60</v>
      </c>
      <c r="D138" s="52">
        <v>22643</v>
      </c>
      <c r="E138" s="34">
        <f t="shared" si="8"/>
        <v>42</v>
      </c>
      <c r="F138" s="51">
        <v>8</v>
      </c>
      <c r="G138" s="51" t="s">
        <v>32</v>
      </c>
      <c r="H138" s="63" t="s">
        <v>2676</v>
      </c>
      <c r="I138" s="62">
        <v>2004</v>
      </c>
      <c r="J138" s="33">
        <v>38151</v>
      </c>
    </row>
    <row r="139" spans="1:10">
      <c r="A139" s="51" t="s">
        <v>3194</v>
      </c>
      <c r="B139" s="51" t="s">
        <v>620</v>
      </c>
      <c r="C139" s="51" t="s">
        <v>621</v>
      </c>
      <c r="D139" s="52">
        <v>28704</v>
      </c>
      <c r="E139" s="34">
        <f t="shared" si="8"/>
        <v>32</v>
      </c>
      <c r="F139" s="51">
        <v>7</v>
      </c>
      <c r="G139" s="51" t="s">
        <v>32</v>
      </c>
      <c r="H139" s="63" t="s">
        <v>3079</v>
      </c>
      <c r="I139" s="62">
        <v>2011</v>
      </c>
      <c r="J139" s="33">
        <v>40706</v>
      </c>
    </row>
    <row r="140" spans="1:10">
      <c r="A140" s="51" t="s">
        <v>3193</v>
      </c>
      <c r="B140" s="51" t="s">
        <v>111</v>
      </c>
      <c r="C140" s="51" t="s">
        <v>112</v>
      </c>
      <c r="D140" s="52">
        <v>20908</v>
      </c>
      <c r="E140" s="34">
        <f t="shared" si="8"/>
        <v>46</v>
      </c>
      <c r="F140" s="51">
        <v>3</v>
      </c>
      <c r="G140" s="61" t="s">
        <v>32</v>
      </c>
      <c r="H140" s="63" t="s">
        <v>2679</v>
      </c>
      <c r="I140" s="62">
        <v>2003</v>
      </c>
      <c r="J140" s="33">
        <v>37787</v>
      </c>
    </row>
    <row r="141" spans="1:10">
      <c r="A141" s="51" t="s">
        <v>3192</v>
      </c>
      <c r="B141" s="51" t="s">
        <v>111</v>
      </c>
      <c r="C141" s="51" t="s">
        <v>112</v>
      </c>
      <c r="D141" s="52">
        <v>20908</v>
      </c>
      <c r="E141" s="34">
        <f t="shared" si="8"/>
        <v>48</v>
      </c>
      <c r="F141" s="51">
        <v>8</v>
      </c>
      <c r="G141" s="51" t="s">
        <v>32</v>
      </c>
      <c r="H141" s="63" t="s">
        <v>3079</v>
      </c>
      <c r="I141" s="62">
        <v>2005</v>
      </c>
      <c r="J141" s="33">
        <v>38515</v>
      </c>
    </row>
    <row r="142" spans="1:10">
      <c r="A142" s="51" t="s">
        <v>4166</v>
      </c>
      <c r="B142" s="38" t="s">
        <v>118</v>
      </c>
      <c r="C142" s="38" t="s">
        <v>60</v>
      </c>
      <c r="D142" s="37">
        <v>19633</v>
      </c>
      <c r="E142" s="41">
        <v>64</v>
      </c>
      <c r="F142" s="38">
        <v>7</v>
      </c>
      <c r="G142" s="38" t="s">
        <v>32</v>
      </c>
      <c r="H142" s="51" t="s">
        <v>3547</v>
      </c>
      <c r="I142" s="51">
        <v>2018</v>
      </c>
      <c r="J142" s="52">
        <v>43268</v>
      </c>
    </row>
    <row r="143" spans="1:10">
      <c r="A143" s="51" t="s">
        <v>4167</v>
      </c>
      <c r="B143" s="51" t="s">
        <v>256</v>
      </c>
      <c r="C143" s="51" t="s">
        <v>257</v>
      </c>
      <c r="D143" s="52">
        <v>26057</v>
      </c>
      <c r="E143" s="34">
        <f t="shared" ref="E143:E150" si="9">ROUNDDOWN((J143-D143)/365.25, 0)</f>
        <v>47</v>
      </c>
      <c r="F143" s="51">
        <v>2</v>
      </c>
      <c r="G143" s="51" t="s">
        <v>32</v>
      </c>
      <c r="H143" s="51" t="s">
        <v>3547</v>
      </c>
      <c r="I143" s="51">
        <v>2018</v>
      </c>
      <c r="J143" s="52">
        <v>43268</v>
      </c>
    </row>
    <row r="144" spans="1:10">
      <c r="A144" s="51" t="s">
        <v>3191</v>
      </c>
      <c r="B144" s="51" t="s">
        <v>637</v>
      </c>
      <c r="C144" s="51" t="s">
        <v>60</v>
      </c>
      <c r="D144" s="52">
        <v>22278</v>
      </c>
      <c r="E144" s="34">
        <f t="shared" si="9"/>
        <v>47</v>
      </c>
      <c r="F144" s="51">
        <v>9</v>
      </c>
      <c r="G144" s="51" t="s">
        <v>32</v>
      </c>
      <c r="H144" s="63" t="s">
        <v>2679</v>
      </c>
      <c r="I144" s="62">
        <v>2008</v>
      </c>
      <c r="J144" s="33">
        <v>39614</v>
      </c>
    </row>
    <row r="145" spans="1:10">
      <c r="A145" s="51" t="s">
        <v>4514</v>
      </c>
      <c r="B145" s="30" t="s">
        <v>4400</v>
      </c>
      <c r="C145" s="30" t="s">
        <v>4399</v>
      </c>
      <c r="D145" s="33">
        <v>28700</v>
      </c>
      <c r="E145" s="34">
        <f t="shared" si="9"/>
        <v>41</v>
      </c>
      <c r="F145" s="38">
        <v>3</v>
      </c>
      <c r="G145" s="38" t="s">
        <v>69</v>
      </c>
      <c r="H145" s="36" t="s">
        <v>4515</v>
      </c>
      <c r="I145" s="30">
        <v>2020</v>
      </c>
      <c r="J145" s="33">
        <v>43846</v>
      </c>
    </row>
    <row r="146" spans="1:10">
      <c r="A146" s="51" t="s">
        <v>3190</v>
      </c>
      <c r="B146" s="51" t="s">
        <v>404</v>
      </c>
      <c r="C146" s="51" t="s">
        <v>1151</v>
      </c>
      <c r="D146" s="52">
        <v>27783</v>
      </c>
      <c r="E146" s="34">
        <f t="shared" si="9"/>
        <v>33</v>
      </c>
      <c r="F146" s="51">
        <v>9</v>
      </c>
      <c r="G146" s="51" t="s">
        <v>32</v>
      </c>
      <c r="H146" s="63" t="s">
        <v>3074</v>
      </c>
      <c r="I146" s="62">
        <v>2009</v>
      </c>
      <c r="J146" s="33">
        <v>39978</v>
      </c>
    </row>
    <row r="147" spans="1:10">
      <c r="A147" s="51" t="s">
        <v>3189</v>
      </c>
      <c r="B147" s="51" t="s">
        <v>693</v>
      </c>
      <c r="C147" s="51" t="s">
        <v>59</v>
      </c>
      <c r="D147" s="52">
        <v>26799</v>
      </c>
      <c r="E147" s="34">
        <f t="shared" si="9"/>
        <v>31</v>
      </c>
      <c r="F147" s="51">
        <v>7</v>
      </c>
      <c r="G147" s="61" t="s">
        <v>32</v>
      </c>
      <c r="H147" s="63" t="s">
        <v>3064</v>
      </c>
      <c r="I147" s="62">
        <v>2004</v>
      </c>
      <c r="J147" s="33">
        <v>38151</v>
      </c>
    </row>
    <row r="148" spans="1:10">
      <c r="A148" s="51" t="s">
        <v>3188</v>
      </c>
      <c r="B148" s="51" t="s">
        <v>353</v>
      </c>
      <c r="C148" s="51" t="s">
        <v>1151</v>
      </c>
      <c r="D148" s="52">
        <v>27788</v>
      </c>
      <c r="E148" s="34">
        <f t="shared" si="9"/>
        <v>29</v>
      </c>
      <c r="F148" s="51">
        <v>6</v>
      </c>
      <c r="G148" s="51" t="s">
        <v>32</v>
      </c>
      <c r="H148" s="63" t="s">
        <v>3071</v>
      </c>
      <c r="I148" s="62">
        <v>2005</v>
      </c>
      <c r="J148" s="33">
        <v>38515</v>
      </c>
    </row>
    <row r="149" spans="1:10">
      <c r="A149" s="51" t="s">
        <v>3187</v>
      </c>
      <c r="B149" s="51" t="s">
        <v>637</v>
      </c>
      <c r="C149" s="51" t="s">
        <v>60</v>
      </c>
      <c r="D149" s="52">
        <v>22278</v>
      </c>
      <c r="E149" s="34">
        <f t="shared" si="9"/>
        <v>46</v>
      </c>
      <c r="F149" s="51">
        <v>10</v>
      </c>
      <c r="G149" s="51" t="s">
        <v>32</v>
      </c>
      <c r="H149" s="64" t="s">
        <v>3067</v>
      </c>
      <c r="I149" s="62">
        <v>2007</v>
      </c>
      <c r="J149" s="33">
        <v>39250</v>
      </c>
    </row>
    <row r="150" spans="1:10">
      <c r="A150" s="51" t="s">
        <v>3186</v>
      </c>
      <c r="B150" s="51" t="s">
        <v>404</v>
      </c>
      <c r="C150" s="51" t="s">
        <v>1151</v>
      </c>
      <c r="D150" s="52">
        <v>27783</v>
      </c>
      <c r="E150" s="34">
        <f t="shared" si="9"/>
        <v>34</v>
      </c>
      <c r="F150" s="51">
        <v>8</v>
      </c>
      <c r="G150" s="61" t="s">
        <v>32</v>
      </c>
      <c r="H150" s="63" t="s">
        <v>3064</v>
      </c>
      <c r="I150" s="62">
        <v>2010</v>
      </c>
      <c r="J150" s="33">
        <v>40342</v>
      </c>
    </row>
    <row r="151" spans="1:10">
      <c r="A151" s="51" t="s">
        <v>4927</v>
      </c>
      <c r="B151" s="38" t="s">
        <v>616</v>
      </c>
      <c r="C151" s="38" t="s">
        <v>62</v>
      </c>
      <c r="D151" s="37">
        <v>25692</v>
      </c>
      <c r="E151" s="41">
        <v>51</v>
      </c>
      <c r="F151" s="38">
        <v>6</v>
      </c>
      <c r="G151" s="38" t="s">
        <v>32</v>
      </c>
      <c r="H151" s="65" t="s">
        <v>4928</v>
      </c>
      <c r="I151" s="50">
        <v>2021</v>
      </c>
      <c r="J151" s="33">
        <v>44444</v>
      </c>
    </row>
    <row r="152" spans="1:10">
      <c r="A152" s="51" t="s">
        <v>3185</v>
      </c>
      <c r="B152" s="51" t="s">
        <v>394</v>
      </c>
      <c r="C152" s="51" t="s">
        <v>1151</v>
      </c>
      <c r="D152" s="52">
        <v>27540</v>
      </c>
      <c r="E152" s="34">
        <f t="shared" ref="E152:E157" si="10">ROUNDDOWN((J152-D152)/365.25, 0)</f>
        <v>34</v>
      </c>
      <c r="F152" s="51">
        <v>10</v>
      </c>
      <c r="G152" s="51" t="s">
        <v>32</v>
      </c>
      <c r="H152" s="63" t="s">
        <v>3074</v>
      </c>
      <c r="I152" s="62">
        <v>2009</v>
      </c>
      <c r="J152" s="33">
        <v>39978</v>
      </c>
    </row>
    <row r="153" spans="1:10">
      <c r="A153" s="51" t="s">
        <v>3184</v>
      </c>
      <c r="B153" s="51" t="s">
        <v>402</v>
      </c>
      <c r="C153" s="51" t="s">
        <v>223</v>
      </c>
      <c r="D153" s="52">
        <v>23419</v>
      </c>
      <c r="E153" s="34">
        <f t="shared" si="10"/>
        <v>34</v>
      </c>
      <c r="F153" s="51">
        <v>5</v>
      </c>
      <c r="G153" s="51" t="s">
        <v>32</v>
      </c>
      <c r="H153" s="63" t="s">
        <v>3064</v>
      </c>
      <c r="I153" s="62">
        <v>1998</v>
      </c>
      <c r="J153" s="33">
        <v>35959</v>
      </c>
    </row>
    <row r="154" spans="1:10">
      <c r="A154" s="51" t="s">
        <v>3183</v>
      </c>
      <c r="B154" s="51" t="s">
        <v>90</v>
      </c>
      <c r="C154" s="51" t="s">
        <v>91</v>
      </c>
      <c r="D154" s="52">
        <v>15662</v>
      </c>
      <c r="E154" s="34">
        <f t="shared" si="10"/>
        <v>54</v>
      </c>
      <c r="F154" s="51">
        <v>3</v>
      </c>
      <c r="G154" s="51" t="s">
        <v>32</v>
      </c>
      <c r="H154" s="63" t="s">
        <v>3071</v>
      </c>
      <c r="I154" s="62">
        <v>1997</v>
      </c>
      <c r="J154" s="33">
        <v>35593</v>
      </c>
    </row>
    <row r="155" spans="1:10">
      <c r="A155" s="51" t="s">
        <v>3182</v>
      </c>
      <c r="B155" s="51" t="s">
        <v>693</v>
      </c>
      <c r="C155" s="51" t="s">
        <v>59</v>
      </c>
      <c r="D155" s="52">
        <v>26799</v>
      </c>
      <c r="E155" s="34">
        <f t="shared" si="10"/>
        <v>33</v>
      </c>
      <c r="F155" s="51">
        <v>10</v>
      </c>
      <c r="G155" s="61" t="s">
        <v>32</v>
      </c>
      <c r="H155" s="63" t="s">
        <v>3181</v>
      </c>
      <c r="I155" s="62">
        <v>2006</v>
      </c>
      <c r="J155" s="33">
        <v>38879</v>
      </c>
    </row>
    <row r="156" spans="1:10">
      <c r="A156" s="51" t="s">
        <v>3180</v>
      </c>
      <c r="B156" s="51" t="s">
        <v>301</v>
      </c>
      <c r="C156" s="51" t="s">
        <v>84</v>
      </c>
      <c r="D156" s="52">
        <v>13456</v>
      </c>
      <c r="E156" s="34">
        <f t="shared" si="10"/>
        <v>63</v>
      </c>
      <c r="F156" s="51">
        <v>4</v>
      </c>
      <c r="G156" s="51" t="s">
        <v>32</v>
      </c>
      <c r="H156" s="63" t="s">
        <v>3051</v>
      </c>
      <c r="I156" s="62">
        <v>2000</v>
      </c>
      <c r="J156" s="33">
        <v>36695</v>
      </c>
    </row>
    <row r="157" spans="1:10">
      <c r="A157" s="51" t="s">
        <v>3179</v>
      </c>
      <c r="B157" s="51" t="s">
        <v>256</v>
      </c>
      <c r="C157" s="51" t="s">
        <v>257</v>
      </c>
      <c r="D157" s="52">
        <v>26057</v>
      </c>
      <c r="E157" s="34">
        <f t="shared" si="10"/>
        <v>46</v>
      </c>
      <c r="F157" s="51">
        <v>2</v>
      </c>
      <c r="G157" s="51" t="s">
        <v>32</v>
      </c>
      <c r="H157" s="63" t="s">
        <v>3051</v>
      </c>
      <c r="I157" s="62">
        <v>2017</v>
      </c>
      <c r="J157" s="33">
        <v>42904</v>
      </c>
    </row>
    <row r="158" spans="1:10">
      <c r="A158" s="51" t="s">
        <v>4929</v>
      </c>
      <c r="B158" s="38" t="s">
        <v>394</v>
      </c>
      <c r="C158" s="38" t="s">
        <v>1151</v>
      </c>
      <c r="D158" s="37">
        <v>27540</v>
      </c>
      <c r="E158" s="41">
        <v>46</v>
      </c>
      <c r="F158" s="38">
        <v>7</v>
      </c>
      <c r="G158" s="38" t="s">
        <v>32</v>
      </c>
      <c r="H158" s="30" t="s">
        <v>4930</v>
      </c>
      <c r="I158" s="66">
        <v>2021</v>
      </c>
      <c r="J158" s="33">
        <v>44444</v>
      </c>
    </row>
    <row r="159" spans="1:10">
      <c r="A159" s="51" t="s">
        <v>3178</v>
      </c>
      <c r="B159" s="51" t="s">
        <v>620</v>
      </c>
      <c r="C159" s="51" t="s">
        <v>621</v>
      </c>
      <c r="D159" s="52">
        <v>28704</v>
      </c>
      <c r="E159" s="34">
        <f t="shared" ref="E159:E165" si="11">ROUNDDOWN((J159-D159)/365.25, 0)</f>
        <v>33</v>
      </c>
      <c r="F159" s="51">
        <v>8</v>
      </c>
      <c r="G159" s="51" t="s">
        <v>32</v>
      </c>
      <c r="H159" s="63" t="s">
        <v>3053</v>
      </c>
      <c r="I159" s="62">
        <v>2012</v>
      </c>
      <c r="J159" s="33">
        <v>41077</v>
      </c>
    </row>
    <row r="160" spans="1:10">
      <c r="A160" s="51" t="s">
        <v>3177</v>
      </c>
      <c r="B160" s="51" t="s">
        <v>693</v>
      </c>
      <c r="C160" s="51" t="s">
        <v>59</v>
      </c>
      <c r="D160" s="52">
        <v>26799</v>
      </c>
      <c r="E160" s="34">
        <f t="shared" si="11"/>
        <v>32</v>
      </c>
      <c r="F160" s="51">
        <v>9</v>
      </c>
      <c r="G160" s="51" t="s">
        <v>32</v>
      </c>
      <c r="H160" s="63" t="s">
        <v>3061</v>
      </c>
      <c r="I160" s="62">
        <v>2005</v>
      </c>
      <c r="J160" s="33">
        <v>38515</v>
      </c>
    </row>
    <row r="161" spans="1:10">
      <c r="A161" s="51" t="s">
        <v>3176</v>
      </c>
      <c r="B161" s="51" t="s">
        <v>404</v>
      </c>
      <c r="C161" s="51" t="s">
        <v>1151</v>
      </c>
      <c r="D161" s="52">
        <v>27783</v>
      </c>
      <c r="E161" s="34">
        <f t="shared" si="11"/>
        <v>37</v>
      </c>
      <c r="F161" s="51">
        <v>10</v>
      </c>
      <c r="G161" s="61" t="s">
        <v>32</v>
      </c>
      <c r="H161" s="64" t="s">
        <v>3043</v>
      </c>
      <c r="I161" s="62">
        <v>2013</v>
      </c>
      <c r="J161" s="33">
        <v>41441</v>
      </c>
    </row>
    <row r="162" spans="1:10">
      <c r="A162" s="51" t="s">
        <v>3175</v>
      </c>
      <c r="B162" s="51" t="s">
        <v>404</v>
      </c>
      <c r="C162" s="51" t="s">
        <v>1151</v>
      </c>
      <c r="D162" s="52">
        <v>27783</v>
      </c>
      <c r="E162" s="34">
        <f t="shared" si="11"/>
        <v>40</v>
      </c>
      <c r="F162" s="51">
        <v>7</v>
      </c>
      <c r="G162" s="61" t="s">
        <v>32</v>
      </c>
      <c r="H162" s="63" t="s">
        <v>3174</v>
      </c>
      <c r="I162" s="62">
        <v>2016</v>
      </c>
      <c r="J162" s="33">
        <v>42540</v>
      </c>
    </row>
    <row r="163" spans="1:10">
      <c r="A163" s="51" t="s">
        <v>4751</v>
      </c>
      <c r="B163" s="51" t="s">
        <v>4949</v>
      </c>
      <c r="C163" s="51" t="s">
        <v>1151</v>
      </c>
      <c r="D163" s="52">
        <v>27540</v>
      </c>
      <c r="E163" s="34">
        <f t="shared" si="11"/>
        <v>45</v>
      </c>
      <c r="F163" s="51">
        <v>4</v>
      </c>
      <c r="G163" s="51" t="s">
        <v>4092</v>
      </c>
      <c r="H163" s="51" t="s">
        <v>4752</v>
      </c>
      <c r="I163" s="51">
        <v>2020</v>
      </c>
      <c r="J163" s="52">
        <v>44087</v>
      </c>
    </row>
    <row r="164" spans="1:10">
      <c r="A164" s="51" t="s">
        <v>3173</v>
      </c>
      <c r="B164" s="51" t="s">
        <v>394</v>
      </c>
      <c r="C164" s="51" t="s">
        <v>1151</v>
      </c>
      <c r="D164" s="52">
        <v>27540</v>
      </c>
      <c r="E164" s="34">
        <f t="shared" si="11"/>
        <v>33</v>
      </c>
      <c r="F164" s="51">
        <v>10</v>
      </c>
      <c r="G164" s="61" t="s">
        <v>32</v>
      </c>
      <c r="H164" s="63" t="s">
        <v>3056</v>
      </c>
      <c r="I164" s="51">
        <v>2008</v>
      </c>
      <c r="J164" s="33">
        <v>39614</v>
      </c>
    </row>
    <row r="165" spans="1:10">
      <c r="A165" s="51" t="s">
        <v>4168</v>
      </c>
      <c r="B165" s="51" t="s">
        <v>394</v>
      </c>
      <c r="C165" s="51" t="s">
        <v>1151</v>
      </c>
      <c r="D165" s="52">
        <v>27540</v>
      </c>
      <c r="E165" s="34">
        <f t="shared" si="11"/>
        <v>43</v>
      </c>
      <c r="F165" s="51">
        <v>9</v>
      </c>
      <c r="G165" s="61" t="s">
        <v>32</v>
      </c>
      <c r="H165" s="51" t="s">
        <v>3053</v>
      </c>
      <c r="I165" s="51">
        <v>2018</v>
      </c>
      <c r="J165" s="52">
        <v>43268</v>
      </c>
    </row>
    <row r="166" spans="1:10">
      <c r="A166" s="51" t="s">
        <v>4518</v>
      </c>
      <c r="B166" s="38" t="s">
        <v>1133</v>
      </c>
      <c r="C166" s="38" t="s">
        <v>491</v>
      </c>
      <c r="D166" s="37">
        <v>24050</v>
      </c>
      <c r="E166" s="41">
        <v>54</v>
      </c>
      <c r="F166" s="38">
        <v>4</v>
      </c>
      <c r="G166" s="38" t="s">
        <v>69</v>
      </c>
      <c r="H166" s="38" t="s">
        <v>4517</v>
      </c>
      <c r="I166" s="38">
        <v>2020</v>
      </c>
      <c r="J166" s="33">
        <v>43846</v>
      </c>
    </row>
    <row r="167" spans="1:10">
      <c r="A167" s="51" t="s">
        <v>3172</v>
      </c>
      <c r="B167" s="51" t="s">
        <v>637</v>
      </c>
      <c r="C167" s="51" t="s">
        <v>60</v>
      </c>
      <c r="D167" s="52">
        <v>22278</v>
      </c>
      <c r="E167" s="34">
        <f>ROUNDDOWN((J167-D167)/365.25, 0)</f>
        <v>44</v>
      </c>
      <c r="F167" s="51">
        <v>10</v>
      </c>
      <c r="G167" s="61" t="s">
        <v>32</v>
      </c>
      <c r="H167" s="63" t="s">
        <v>3030</v>
      </c>
      <c r="I167" s="62">
        <v>2005</v>
      </c>
      <c r="J167" s="33">
        <v>38515</v>
      </c>
    </row>
    <row r="168" spans="1:10">
      <c r="A168" s="51" t="s">
        <v>3171</v>
      </c>
      <c r="B168" s="51" t="s">
        <v>506</v>
      </c>
      <c r="C168" s="51" t="s">
        <v>61</v>
      </c>
      <c r="D168" s="52">
        <v>23978</v>
      </c>
      <c r="E168" s="34">
        <f>ROUNDDOWN((J168-D168)/365.25, 0)</f>
        <v>51</v>
      </c>
      <c r="F168" s="51">
        <v>7</v>
      </c>
      <c r="G168" s="51" t="s">
        <v>32</v>
      </c>
      <c r="H168" s="63" t="s">
        <v>3037</v>
      </c>
      <c r="I168" s="62">
        <v>2017</v>
      </c>
      <c r="J168" s="33">
        <v>42904</v>
      </c>
    </row>
    <row r="169" spans="1:10">
      <c r="A169" s="51" t="s">
        <v>3170</v>
      </c>
      <c r="B169" s="51" t="s">
        <v>402</v>
      </c>
      <c r="C169" s="51" t="s">
        <v>223</v>
      </c>
      <c r="D169" s="52">
        <v>23419</v>
      </c>
      <c r="E169" s="34">
        <f>ROUNDDOWN((J169-D169)/365.25, 0)</f>
        <v>33</v>
      </c>
      <c r="F169" s="51">
        <v>4</v>
      </c>
      <c r="G169" s="61" t="s">
        <v>32</v>
      </c>
      <c r="H169" s="63" t="s">
        <v>3030</v>
      </c>
      <c r="I169" s="62">
        <v>1997</v>
      </c>
      <c r="J169" s="33">
        <v>35593</v>
      </c>
    </row>
    <row r="170" spans="1:10">
      <c r="A170" s="51" t="s">
        <v>3169</v>
      </c>
      <c r="B170" s="51" t="s">
        <v>586</v>
      </c>
      <c r="C170" s="51" t="s">
        <v>5167</v>
      </c>
      <c r="D170" s="52">
        <v>27638</v>
      </c>
      <c r="E170" s="34">
        <f>ROUNDDOWN((J170-D170)/365.25, 0)</f>
        <v>38</v>
      </c>
      <c r="F170" s="51">
        <v>10</v>
      </c>
      <c r="G170" s="61" t="s">
        <v>32</v>
      </c>
      <c r="H170" s="64" t="s">
        <v>3006</v>
      </c>
      <c r="I170" s="62">
        <v>2014</v>
      </c>
      <c r="J170" s="33">
        <v>41805</v>
      </c>
    </row>
    <row r="171" spans="1:10">
      <c r="A171" s="51" t="s">
        <v>4291</v>
      </c>
      <c r="B171" s="30" t="s">
        <v>468</v>
      </c>
      <c r="C171" s="30" t="s">
        <v>257</v>
      </c>
      <c r="D171" s="33">
        <v>24722</v>
      </c>
      <c r="E171" s="34">
        <f t="shared" ref="E171:E172" si="12">ROUNDDOWN((J171-D171)/365.25, 0)</f>
        <v>51</v>
      </c>
      <c r="F171" s="30">
        <v>8</v>
      </c>
      <c r="G171" s="30" t="s">
        <v>32</v>
      </c>
      <c r="H171" s="51" t="s">
        <v>4292</v>
      </c>
      <c r="I171" s="51">
        <v>2019</v>
      </c>
      <c r="J171" s="52">
        <v>43632</v>
      </c>
    </row>
    <row r="172" spans="1:10">
      <c r="A172" s="51" t="s">
        <v>3168</v>
      </c>
      <c r="B172" s="51" t="s">
        <v>394</v>
      </c>
      <c r="C172" s="51" t="s">
        <v>1151</v>
      </c>
      <c r="D172" s="52">
        <v>27540</v>
      </c>
      <c r="E172" s="34">
        <f t="shared" si="12"/>
        <v>40</v>
      </c>
      <c r="F172" s="51">
        <v>10</v>
      </c>
      <c r="G172" s="61" t="s">
        <v>32</v>
      </c>
      <c r="H172" s="63" t="s">
        <v>2332</v>
      </c>
      <c r="I172" s="62">
        <v>2015</v>
      </c>
      <c r="J172" s="33">
        <v>42169</v>
      </c>
    </row>
    <row r="173" spans="1:10">
      <c r="A173" s="51" t="s">
        <v>4759</v>
      </c>
      <c r="B173" s="30" t="s">
        <v>4692</v>
      </c>
      <c r="C173" s="30" t="s">
        <v>153</v>
      </c>
      <c r="D173" s="33">
        <v>27092</v>
      </c>
      <c r="E173" s="34">
        <v>46</v>
      </c>
      <c r="F173" s="30">
        <v>5</v>
      </c>
      <c r="G173" s="30" t="s">
        <v>4092</v>
      </c>
      <c r="H173" s="30" t="s">
        <v>4760</v>
      </c>
      <c r="I173" s="30">
        <v>2020</v>
      </c>
      <c r="J173" s="33">
        <v>44087</v>
      </c>
    </row>
    <row r="174" spans="1:10">
      <c r="A174" s="51" t="s">
        <v>3167</v>
      </c>
      <c r="B174" s="51" t="s">
        <v>1131</v>
      </c>
      <c r="C174" s="51" t="s">
        <v>443</v>
      </c>
      <c r="D174" s="52">
        <v>29486</v>
      </c>
      <c r="E174" s="34">
        <f t="shared" ref="E174:E183" si="13">ROUNDDOWN((J174-D174)/365.25, 0)</f>
        <v>35</v>
      </c>
      <c r="F174" s="51">
        <v>8</v>
      </c>
      <c r="G174" s="61" t="s">
        <v>32</v>
      </c>
      <c r="H174" s="63" t="s">
        <v>3166</v>
      </c>
      <c r="I174" s="62">
        <v>2016</v>
      </c>
      <c r="J174" s="33">
        <v>42540</v>
      </c>
    </row>
    <row r="175" spans="1:10">
      <c r="A175" s="51" t="s">
        <v>3165</v>
      </c>
      <c r="B175" s="51" t="s">
        <v>637</v>
      </c>
      <c r="C175" s="51" t="s">
        <v>60</v>
      </c>
      <c r="D175" s="52">
        <v>22278</v>
      </c>
      <c r="E175" s="34">
        <f t="shared" si="13"/>
        <v>45</v>
      </c>
      <c r="F175" s="51">
        <v>10</v>
      </c>
      <c r="G175" s="61" t="s">
        <v>32</v>
      </c>
      <c r="H175" s="63" t="s">
        <v>3016</v>
      </c>
      <c r="I175" s="62">
        <v>2006</v>
      </c>
      <c r="J175" s="33">
        <v>38879</v>
      </c>
    </row>
    <row r="176" spans="1:10">
      <c r="A176" s="51" t="s">
        <v>3164</v>
      </c>
      <c r="B176" s="51" t="s">
        <v>394</v>
      </c>
      <c r="C176" s="51" t="s">
        <v>1151</v>
      </c>
      <c r="D176" s="52">
        <v>27540</v>
      </c>
      <c r="E176" s="34">
        <f t="shared" si="13"/>
        <v>30</v>
      </c>
      <c r="F176" s="51">
        <v>10</v>
      </c>
      <c r="G176" s="61" t="s">
        <v>32</v>
      </c>
      <c r="H176" s="63" t="s">
        <v>2999</v>
      </c>
      <c r="I176" s="62">
        <v>2005</v>
      </c>
      <c r="J176" s="33">
        <v>38515</v>
      </c>
    </row>
    <row r="177" spans="1:10">
      <c r="A177" s="51" t="s">
        <v>3163</v>
      </c>
      <c r="B177" s="51" t="s">
        <v>511</v>
      </c>
      <c r="C177" s="51" t="s">
        <v>61</v>
      </c>
      <c r="D177" s="52">
        <v>26500</v>
      </c>
      <c r="E177" s="34">
        <f t="shared" si="13"/>
        <v>44</v>
      </c>
      <c r="F177" s="51">
        <v>9</v>
      </c>
      <c r="G177" s="61" t="s">
        <v>32</v>
      </c>
      <c r="H177" s="63" t="s">
        <v>2910</v>
      </c>
      <c r="I177" s="62">
        <v>2017</v>
      </c>
      <c r="J177" s="33">
        <v>42904</v>
      </c>
    </row>
    <row r="178" spans="1:10">
      <c r="A178" s="51" t="s">
        <v>3162</v>
      </c>
      <c r="B178" s="51" t="s">
        <v>394</v>
      </c>
      <c r="C178" s="51" t="s">
        <v>1151</v>
      </c>
      <c r="D178" s="52">
        <v>27540</v>
      </c>
      <c r="E178" s="34">
        <f t="shared" si="13"/>
        <v>38</v>
      </c>
      <c r="F178" s="51">
        <v>10</v>
      </c>
      <c r="G178" s="61" t="s">
        <v>32</v>
      </c>
      <c r="H178" s="63" t="s">
        <v>3001</v>
      </c>
      <c r="I178" s="62">
        <v>2013</v>
      </c>
      <c r="J178" s="33">
        <v>41441</v>
      </c>
    </row>
    <row r="179" spans="1:10">
      <c r="A179" s="51" t="s">
        <v>3161</v>
      </c>
      <c r="B179" s="51" t="s">
        <v>294</v>
      </c>
      <c r="C179" s="51" t="s">
        <v>84</v>
      </c>
      <c r="D179" s="52">
        <v>19198</v>
      </c>
      <c r="E179" s="34">
        <f t="shared" si="13"/>
        <v>59</v>
      </c>
      <c r="F179" s="51">
        <v>9</v>
      </c>
      <c r="G179" s="61" t="s">
        <v>32</v>
      </c>
      <c r="H179" s="63" t="s">
        <v>2997</v>
      </c>
      <c r="I179" s="62">
        <v>2012</v>
      </c>
      <c r="J179" s="33">
        <v>41077</v>
      </c>
    </row>
    <row r="180" spans="1:10">
      <c r="A180" s="51" t="s">
        <v>3160</v>
      </c>
      <c r="B180" s="51" t="s">
        <v>632</v>
      </c>
      <c r="C180" s="51" t="s">
        <v>58</v>
      </c>
      <c r="D180" s="52">
        <v>28281</v>
      </c>
      <c r="E180" s="34">
        <f t="shared" si="13"/>
        <v>33</v>
      </c>
      <c r="F180" s="51">
        <v>10</v>
      </c>
      <c r="G180" s="51" t="s">
        <v>32</v>
      </c>
      <c r="H180" s="63" t="s">
        <v>3003</v>
      </c>
      <c r="I180" s="62">
        <v>2010</v>
      </c>
      <c r="J180" s="33">
        <v>40342</v>
      </c>
    </row>
    <row r="181" spans="1:10">
      <c r="A181" s="51" t="s">
        <v>3159</v>
      </c>
      <c r="B181" s="51" t="s">
        <v>637</v>
      </c>
      <c r="C181" s="51" t="s">
        <v>60</v>
      </c>
      <c r="D181" s="52">
        <v>22278</v>
      </c>
      <c r="E181" s="34">
        <f t="shared" si="13"/>
        <v>42</v>
      </c>
      <c r="F181" s="51">
        <v>5</v>
      </c>
      <c r="G181" s="51" t="s">
        <v>32</v>
      </c>
      <c r="H181" s="63" t="s">
        <v>3014</v>
      </c>
      <c r="I181" s="62">
        <v>2003</v>
      </c>
      <c r="J181" s="33">
        <v>37787</v>
      </c>
    </row>
    <row r="182" spans="1:10">
      <c r="A182" s="51" t="s">
        <v>3158</v>
      </c>
      <c r="B182" s="51" t="s">
        <v>404</v>
      </c>
      <c r="C182" s="51" t="s">
        <v>1151</v>
      </c>
      <c r="D182" s="52">
        <v>27783</v>
      </c>
      <c r="E182" s="34">
        <f t="shared" si="13"/>
        <v>39</v>
      </c>
      <c r="F182" s="51">
        <v>10</v>
      </c>
      <c r="G182" s="61" t="s">
        <v>32</v>
      </c>
      <c r="H182" s="64" t="s">
        <v>2908</v>
      </c>
      <c r="I182" s="62">
        <v>2015</v>
      </c>
      <c r="J182" s="33">
        <v>42169</v>
      </c>
    </row>
    <row r="183" spans="1:10">
      <c r="A183" s="51" t="s">
        <v>3157</v>
      </c>
      <c r="B183" s="51" t="s">
        <v>226</v>
      </c>
      <c r="C183" s="51" t="s">
        <v>1151</v>
      </c>
      <c r="D183" s="52">
        <v>26779</v>
      </c>
      <c r="E183" s="34">
        <f t="shared" si="13"/>
        <v>32</v>
      </c>
      <c r="F183" s="51">
        <v>10</v>
      </c>
      <c r="G183" s="51" t="s">
        <v>32</v>
      </c>
      <c r="H183" s="63" t="s">
        <v>2999</v>
      </c>
      <c r="I183" s="62">
        <v>2005</v>
      </c>
      <c r="J183" s="33">
        <v>38515</v>
      </c>
    </row>
    <row r="184" spans="1:10">
      <c r="A184" s="51" t="s">
        <v>4524</v>
      </c>
      <c r="B184" s="38" t="s">
        <v>4213</v>
      </c>
      <c r="C184" s="38" t="s">
        <v>1260</v>
      </c>
      <c r="D184" s="37">
        <v>30339</v>
      </c>
      <c r="E184" s="38">
        <v>37</v>
      </c>
      <c r="F184" s="51">
        <v>6</v>
      </c>
      <c r="G184" s="30" t="s">
        <v>69</v>
      </c>
      <c r="H184" s="30" t="s">
        <v>4525</v>
      </c>
      <c r="I184" s="30">
        <v>2020</v>
      </c>
      <c r="J184" s="33">
        <v>43846</v>
      </c>
    </row>
    <row r="185" spans="1:10">
      <c r="A185" s="51" t="s">
        <v>3156</v>
      </c>
      <c r="B185" s="51" t="s">
        <v>394</v>
      </c>
      <c r="C185" s="51" t="s">
        <v>1151</v>
      </c>
      <c r="D185" s="52">
        <v>27540</v>
      </c>
      <c r="E185" s="34">
        <f>ROUNDDOWN((J185-D185)/365.25, 0)</f>
        <v>36</v>
      </c>
      <c r="F185" s="51">
        <v>9</v>
      </c>
      <c r="G185" s="51" t="s">
        <v>32</v>
      </c>
      <c r="H185" s="63" t="s">
        <v>3155</v>
      </c>
      <c r="I185" s="51">
        <v>2011</v>
      </c>
      <c r="J185" s="33">
        <v>40706</v>
      </c>
    </row>
    <row r="186" spans="1:10">
      <c r="A186" s="51" t="s">
        <v>4526</v>
      </c>
      <c r="B186" s="30" t="s">
        <v>4333</v>
      </c>
      <c r="C186" s="30" t="s">
        <v>57</v>
      </c>
      <c r="D186" s="33">
        <v>20695</v>
      </c>
      <c r="E186" s="34">
        <f t="shared" ref="E186:E194" si="14">ROUNDDOWN((J186-D186)/365.25, 0)</f>
        <v>63</v>
      </c>
      <c r="F186" s="61">
        <v>7</v>
      </c>
      <c r="G186" s="30" t="s">
        <v>69</v>
      </c>
      <c r="H186" s="30" t="s">
        <v>4527</v>
      </c>
      <c r="I186" s="30">
        <v>2020</v>
      </c>
      <c r="J186" s="33">
        <v>43846</v>
      </c>
    </row>
    <row r="187" spans="1:10">
      <c r="A187" s="51" t="s">
        <v>3154</v>
      </c>
      <c r="B187" s="51" t="s">
        <v>18</v>
      </c>
      <c r="C187" s="51" t="s">
        <v>61</v>
      </c>
      <c r="D187" s="52">
        <v>14166</v>
      </c>
      <c r="E187" s="34">
        <f t="shared" si="14"/>
        <v>65</v>
      </c>
      <c r="F187" s="51">
        <v>10</v>
      </c>
      <c r="G187" s="51" t="s">
        <v>32</v>
      </c>
      <c r="H187" s="63" t="s">
        <v>2906</v>
      </c>
      <c r="I187" s="51">
        <v>2004</v>
      </c>
      <c r="J187" s="33">
        <v>38151</v>
      </c>
    </row>
    <row r="188" spans="1:10">
      <c r="A188" s="51" t="s">
        <v>3153</v>
      </c>
      <c r="B188" s="51" t="s">
        <v>394</v>
      </c>
      <c r="C188" s="51" t="s">
        <v>1151</v>
      </c>
      <c r="D188" s="52">
        <v>27540</v>
      </c>
      <c r="E188" s="34">
        <f t="shared" si="14"/>
        <v>41</v>
      </c>
      <c r="F188" s="51">
        <v>9</v>
      </c>
      <c r="G188" s="61" t="s">
        <v>32</v>
      </c>
      <c r="H188" s="63" t="s">
        <v>2899</v>
      </c>
      <c r="I188" s="51">
        <v>2016</v>
      </c>
      <c r="J188" s="33">
        <v>42540</v>
      </c>
    </row>
    <row r="189" spans="1:10">
      <c r="A189" s="51" t="s">
        <v>3152</v>
      </c>
      <c r="B189" s="51" t="s">
        <v>379</v>
      </c>
      <c r="C189" s="51" t="s">
        <v>62</v>
      </c>
      <c r="D189" s="52">
        <v>25692</v>
      </c>
      <c r="E189" s="34">
        <f t="shared" si="14"/>
        <v>46</v>
      </c>
      <c r="F189" s="51">
        <v>10</v>
      </c>
      <c r="G189" s="51" t="s">
        <v>32</v>
      </c>
      <c r="H189" s="63" t="s">
        <v>2899</v>
      </c>
      <c r="I189" s="51">
        <v>2016</v>
      </c>
      <c r="J189" s="33">
        <v>42540</v>
      </c>
    </row>
    <row r="190" spans="1:10">
      <c r="A190" s="51" t="s">
        <v>3151</v>
      </c>
      <c r="B190" s="51" t="s">
        <v>404</v>
      </c>
      <c r="C190" s="51" t="s">
        <v>1151</v>
      </c>
      <c r="D190" s="52">
        <v>27783</v>
      </c>
      <c r="E190" s="34">
        <f t="shared" si="14"/>
        <v>36</v>
      </c>
      <c r="F190" s="51">
        <v>10</v>
      </c>
      <c r="G190" s="51" t="s">
        <v>32</v>
      </c>
      <c r="H190" s="63" t="s">
        <v>2962</v>
      </c>
      <c r="I190" s="51">
        <v>2012</v>
      </c>
      <c r="J190" s="33">
        <v>41077</v>
      </c>
    </row>
    <row r="191" spans="1:10">
      <c r="A191" s="51" t="s">
        <v>3150</v>
      </c>
      <c r="B191" s="51" t="s">
        <v>394</v>
      </c>
      <c r="C191" s="51" t="s">
        <v>1151</v>
      </c>
      <c r="D191" s="52">
        <v>27540</v>
      </c>
      <c r="E191" s="34">
        <f t="shared" si="14"/>
        <v>42</v>
      </c>
      <c r="F191" s="51">
        <v>10</v>
      </c>
      <c r="G191" s="61" t="s">
        <v>32</v>
      </c>
      <c r="H191" s="63" t="s">
        <v>3149</v>
      </c>
      <c r="I191" s="51">
        <v>2017</v>
      </c>
      <c r="J191" s="33">
        <v>42904</v>
      </c>
    </row>
    <row r="192" spans="1:10">
      <c r="A192" s="51" t="s">
        <v>3148</v>
      </c>
      <c r="B192" s="51" t="s">
        <v>404</v>
      </c>
      <c r="C192" s="51" t="s">
        <v>1151</v>
      </c>
      <c r="D192" s="52">
        <v>27783</v>
      </c>
      <c r="E192" s="34">
        <f t="shared" si="14"/>
        <v>32</v>
      </c>
      <c r="F192" s="51">
        <v>10</v>
      </c>
      <c r="G192" s="51" t="s">
        <v>32</v>
      </c>
      <c r="H192" s="63" t="s">
        <v>2885</v>
      </c>
      <c r="I192" s="51">
        <v>2008</v>
      </c>
      <c r="J192" s="33">
        <v>39614</v>
      </c>
    </row>
    <row r="193" spans="1:10">
      <c r="A193" s="51" t="s">
        <v>3147</v>
      </c>
      <c r="B193" s="51" t="s">
        <v>394</v>
      </c>
      <c r="C193" s="51" t="s">
        <v>1151</v>
      </c>
      <c r="D193" s="52">
        <v>27540</v>
      </c>
      <c r="E193" s="34">
        <f t="shared" si="14"/>
        <v>37</v>
      </c>
      <c r="F193" s="51">
        <v>10</v>
      </c>
      <c r="G193" s="61" t="s">
        <v>32</v>
      </c>
      <c r="H193" s="63" t="s">
        <v>2946</v>
      </c>
      <c r="I193" s="51">
        <v>2012</v>
      </c>
      <c r="J193" s="33">
        <v>41077</v>
      </c>
    </row>
    <row r="194" spans="1:10">
      <c r="A194" s="51" t="s">
        <v>3146</v>
      </c>
      <c r="B194" s="51" t="s">
        <v>693</v>
      </c>
      <c r="C194" s="51" t="s">
        <v>59</v>
      </c>
      <c r="D194" s="52">
        <v>26799</v>
      </c>
      <c r="E194" s="34">
        <f t="shared" si="14"/>
        <v>30</v>
      </c>
      <c r="F194" s="51">
        <v>6</v>
      </c>
      <c r="G194" s="61" t="s">
        <v>32</v>
      </c>
      <c r="H194" s="63" t="s">
        <v>3145</v>
      </c>
      <c r="I194" s="51">
        <v>2003</v>
      </c>
      <c r="J194" s="33">
        <v>37787</v>
      </c>
    </row>
    <row r="195" spans="1:10">
      <c r="A195" s="51" t="s">
        <v>4538</v>
      </c>
      <c r="B195" s="30" t="s">
        <v>4198</v>
      </c>
      <c r="C195" s="30" t="s">
        <v>4559</v>
      </c>
      <c r="D195" s="33">
        <v>32476</v>
      </c>
      <c r="E195" s="30">
        <v>31</v>
      </c>
      <c r="F195" s="30">
        <v>8</v>
      </c>
      <c r="G195" s="30" t="s">
        <v>69</v>
      </c>
      <c r="H195" s="30" t="s">
        <v>4539</v>
      </c>
      <c r="I195" s="30">
        <v>2020</v>
      </c>
      <c r="J195" s="33">
        <v>43846</v>
      </c>
    </row>
    <row r="196" spans="1:10">
      <c r="A196" s="91" t="s">
        <v>24</v>
      </c>
      <c r="B196" s="91" t="s">
        <v>25</v>
      </c>
      <c r="C196" s="91" t="s">
        <v>26</v>
      </c>
      <c r="D196" s="92" t="s">
        <v>27</v>
      </c>
      <c r="E196" s="92" t="s">
        <v>3589</v>
      </c>
      <c r="F196" s="91" t="s">
        <v>28</v>
      </c>
      <c r="G196" s="91" t="s">
        <v>29</v>
      </c>
      <c r="H196" s="91" t="s">
        <v>30</v>
      </c>
      <c r="I196" s="91" t="s">
        <v>37</v>
      </c>
      <c r="J196" s="91" t="s">
        <v>4029</v>
      </c>
    </row>
    <row r="197" spans="1:10">
      <c r="A197" s="93" t="s">
        <v>1132</v>
      </c>
      <c r="B197" s="93"/>
      <c r="C197" s="93"/>
      <c r="D197" s="94"/>
      <c r="E197" s="94"/>
      <c r="F197" s="94"/>
      <c r="G197" s="94"/>
      <c r="H197" s="94"/>
      <c r="I197" s="94"/>
      <c r="J197" s="94"/>
    </row>
    <row r="198" spans="1:10">
      <c r="A198" s="85" t="s">
        <v>3476</v>
      </c>
      <c r="B198" s="85"/>
      <c r="C198" s="85"/>
      <c r="D198" s="86"/>
      <c r="E198" s="86"/>
      <c r="F198" s="86"/>
      <c r="G198" s="86"/>
      <c r="H198" s="86"/>
      <c r="I198" s="86"/>
      <c r="J198" s="86"/>
    </row>
    <row r="199" spans="1:10">
      <c r="A199" s="51" t="s">
        <v>3144</v>
      </c>
      <c r="B199" s="51" t="s">
        <v>853</v>
      </c>
      <c r="C199" s="51" t="s">
        <v>1151</v>
      </c>
      <c r="D199" s="52">
        <v>25593</v>
      </c>
      <c r="E199" s="34">
        <f t="shared" ref="E199:E208" si="15">ROUNDDOWN((J199-D199)/365.25, 0)</f>
        <v>47</v>
      </c>
      <c r="F199" s="51">
        <v>1</v>
      </c>
      <c r="G199" s="61" t="s">
        <v>32</v>
      </c>
      <c r="H199" s="63" t="s">
        <v>2686</v>
      </c>
      <c r="I199" s="62">
        <v>2017</v>
      </c>
      <c r="J199" s="33">
        <v>42904</v>
      </c>
    </row>
    <row r="200" spans="1:10">
      <c r="A200" s="51" t="s">
        <v>3143</v>
      </c>
      <c r="B200" s="51" t="s">
        <v>851</v>
      </c>
      <c r="C200" s="51" t="s">
        <v>84</v>
      </c>
      <c r="D200" s="52">
        <v>20506</v>
      </c>
      <c r="E200" s="34">
        <f t="shared" si="15"/>
        <v>42</v>
      </c>
      <c r="F200" s="51">
        <v>1</v>
      </c>
      <c r="G200" s="61" t="s">
        <v>32</v>
      </c>
      <c r="H200" s="63" t="s">
        <v>3141</v>
      </c>
      <c r="I200" s="62">
        <v>1998</v>
      </c>
      <c r="J200" s="33">
        <v>35959</v>
      </c>
    </row>
    <row r="201" spans="1:10">
      <c r="A201" s="51" t="s">
        <v>3142</v>
      </c>
      <c r="B201" s="51" t="s">
        <v>851</v>
      </c>
      <c r="C201" s="51" t="s">
        <v>84</v>
      </c>
      <c r="D201" s="52">
        <v>20506</v>
      </c>
      <c r="E201" s="34">
        <f t="shared" si="15"/>
        <v>40</v>
      </c>
      <c r="F201" s="51">
        <v>1</v>
      </c>
      <c r="G201" s="61" t="s">
        <v>32</v>
      </c>
      <c r="H201" s="63" t="s">
        <v>3141</v>
      </c>
      <c r="I201" s="62">
        <v>1996</v>
      </c>
      <c r="J201" s="33">
        <v>35229</v>
      </c>
    </row>
    <row r="202" spans="1:10">
      <c r="A202" s="51" t="s">
        <v>3140</v>
      </c>
      <c r="B202" s="51" t="s">
        <v>829</v>
      </c>
      <c r="C202" s="51" t="s">
        <v>257</v>
      </c>
      <c r="D202" s="52">
        <v>21615</v>
      </c>
      <c r="E202" s="34">
        <f t="shared" si="15"/>
        <v>56</v>
      </c>
      <c r="F202" s="51">
        <v>1</v>
      </c>
      <c r="G202" s="61" t="s">
        <v>32</v>
      </c>
      <c r="H202" s="63" t="s">
        <v>3102</v>
      </c>
      <c r="I202" s="62">
        <v>2015</v>
      </c>
      <c r="J202" s="33">
        <v>42169</v>
      </c>
    </row>
    <row r="203" spans="1:10">
      <c r="A203" s="51" t="s">
        <v>3139</v>
      </c>
      <c r="B203" s="51" t="s">
        <v>880</v>
      </c>
      <c r="C203" s="51" t="s">
        <v>59</v>
      </c>
      <c r="D203" s="52">
        <v>27686</v>
      </c>
      <c r="E203" s="34">
        <f t="shared" si="15"/>
        <v>38</v>
      </c>
      <c r="F203" s="51">
        <v>3</v>
      </c>
      <c r="G203" s="61" t="s">
        <v>32</v>
      </c>
      <c r="H203" s="63" t="s">
        <v>2405</v>
      </c>
      <c r="I203" s="62">
        <v>2014</v>
      </c>
      <c r="J203" s="33">
        <v>41805</v>
      </c>
    </row>
    <row r="204" spans="1:10">
      <c r="A204" s="51" t="s">
        <v>3138</v>
      </c>
      <c r="B204" s="51" t="s">
        <v>851</v>
      </c>
      <c r="C204" s="51" t="s">
        <v>84</v>
      </c>
      <c r="D204" s="52">
        <v>20506</v>
      </c>
      <c r="E204" s="34">
        <f t="shared" si="15"/>
        <v>41</v>
      </c>
      <c r="F204" s="51">
        <v>1</v>
      </c>
      <c r="G204" s="61" t="s">
        <v>32</v>
      </c>
      <c r="H204" s="63" t="s">
        <v>3130</v>
      </c>
      <c r="I204" s="62">
        <v>1997</v>
      </c>
      <c r="J204" s="33">
        <v>35593</v>
      </c>
    </row>
    <row r="205" spans="1:10">
      <c r="A205" s="51" t="s">
        <v>3137</v>
      </c>
      <c r="B205" s="51" t="s">
        <v>829</v>
      </c>
      <c r="C205" s="51" t="s">
        <v>257</v>
      </c>
      <c r="D205" s="52">
        <v>21615</v>
      </c>
      <c r="E205" s="34">
        <f t="shared" si="15"/>
        <v>54</v>
      </c>
      <c r="F205" s="51">
        <v>1</v>
      </c>
      <c r="G205" s="61" t="s">
        <v>32</v>
      </c>
      <c r="H205" s="63" t="s">
        <v>3136</v>
      </c>
      <c r="I205" s="62">
        <v>2013</v>
      </c>
      <c r="J205" s="33">
        <v>41441</v>
      </c>
    </row>
    <row r="206" spans="1:10">
      <c r="A206" s="51" t="s">
        <v>3135</v>
      </c>
      <c r="B206" s="51" t="s">
        <v>851</v>
      </c>
      <c r="C206" s="51" t="s">
        <v>84</v>
      </c>
      <c r="D206" s="52">
        <v>20506</v>
      </c>
      <c r="E206" s="34">
        <f t="shared" si="15"/>
        <v>43</v>
      </c>
      <c r="F206" s="51">
        <v>1</v>
      </c>
      <c r="G206" s="61" t="s">
        <v>32</v>
      </c>
      <c r="H206" s="63" t="s">
        <v>3134</v>
      </c>
      <c r="I206" s="62">
        <v>1999</v>
      </c>
      <c r="J206" s="33">
        <v>36331</v>
      </c>
    </row>
    <row r="207" spans="1:10">
      <c r="A207" s="51" t="s">
        <v>3133</v>
      </c>
      <c r="B207" s="51" t="s">
        <v>853</v>
      </c>
      <c r="C207" s="51" t="s">
        <v>1151</v>
      </c>
      <c r="D207" s="52">
        <v>25593</v>
      </c>
      <c r="E207" s="34">
        <f t="shared" si="15"/>
        <v>46</v>
      </c>
      <c r="F207" s="51">
        <v>1</v>
      </c>
      <c r="G207" s="61" t="s">
        <v>32</v>
      </c>
      <c r="H207" s="63" t="s">
        <v>3132</v>
      </c>
      <c r="I207" s="62">
        <v>2016</v>
      </c>
      <c r="J207" s="33">
        <v>42540</v>
      </c>
    </row>
    <row r="208" spans="1:10">
      <c r="A208" s="51" t="s">
        <v>3131</v>
      </c>
      <c r="B208" s="51" t="s">
        <v>829</v>
      </c>
      <c r="C208" s="51" t="s">
        <v>257</v>
      </c>
      <c r="D208" s="52">
        <v>21615</v>
      </c>
      <c r="E208" s="34">
        <f t="shared" si="15"/>
        <v>52</v>
      </c>
      <c r="F208" s="51">
        <v>1</v>
      </c>
      <c r="G208" s="61" t="s">
        <v>32</v>
      </c>
      <c r="H208" s="63" t="s">
        <v>3130</v>
      </c>
      <c r="I208" s="62">
        <v>2011</v>
      </c>
      <c r="J208" s="33">
        <v>40706</v>
      </c>
    </row>
    <row r="209" spans="1:10">
      <c r="A209" s="51" t="s">
        <v>4931</v>
      </c>
      <c r="B209" s="51" t="s">
        <v>1124</v>
      </c>
      <c r="C209" s="51" t="s">
        <v>99</v>
      </c>
      <c r="D209" s="52">
        <v>27443</v>
      </c>
      <c r="E209" s="34">
        <v>46</v>
      </c>
      <c r="F209" s="51">
        <v>1</v>
      </c>
      <c r="G209" s="61" t="s">
        <v>32</v>
      </c>
      <c r="H209" s="51" t="s">
        <v>4932</v>
      </c>
      <c r="I209" s="60">
        <v>2021</v>
      </c>
      <c r="J209" s="52">
        <v>44444</v>
      </c>
    </row>
    <row r="210" spans="1:10">
      <c r="A210" s="51" t="s">
        <v>4283</v>
      </c>
      <c r="B210" s="51" t="s">
        <v>1124</v>
      </c>
      <c r="C210" s="51" t="s">
        <v>99</v>
      </c>
      <c r="D210" s="52">
        <v>27443</v>
      </c>
      <c r="E210" s="34">
        <f t="shared" ref="E210:E234" si="16">ROUNDDOWN((J210-D210)/365.25, 0)</f>
        <v>44</v>
      </c>
      <c r="F210" s="51">
        <v>2</v>
      </c>
      <c r="G210" s="61" t="s">
        <v>32</v>
      </c>
      <c r="H210" s="51" t="s">
        <v>4284</v>
      </c>
      <c r="I210" s="51">
        <v>2019</v>
      </c>
      <c r="J210" s="52">
        <v>43632</v>
      </c>
    </row>
    <row r="211" spans="1:10">
      <c r="A211" s="51" t="s">
        <v>3129</v>
      </c>
      <c r="B211" s="51" t="s">
        <v>851</v>
      </c>
      <c r="C211" s="51" t="s">
        <v>84</v>
      </c>
      <c r="D211" s="52">
        <v>20506</v>
      </c>
      <c r="E211" s="34">
        <f t="shared" si="16"/>
        <v>46</v>
      </c>
      <c r="F211" s="51">
        <v>1</v>
      </c>
      <c r="G211" s="61" t="s">
        <v>32</v>
      </c>
      <c r="H211" s="63" t="s">
        <v>3098</v>
      </c>
      <c r="I211" s="62">
        <v>2002</v>
      </c>
      <c r="J211" s="33">
        <v>37423</v>
      </c>
    </row>
    <row r="212" spans="1:10">
      <c r="A212" s="51" t="s">
        <v>3128</v>
      </c>
      <c r="B212" s="51" t="s">
        <v>889</v>
      </c>
      <c r="C212" s="51" t="s">
        <v>112</v>
      </c>
      <c r="D212" s="52">
        <v>21461</v>
      </c>
      <c r="E212" s="34">
        <f t="shared" si="16"/>
        <v>37</v>
      </c>
      <c r="F212" s="51">
        <v>2</v>
      </c>
      <c r="G212" s="61" t="s">
        <v>32</v>
      </c>
      <c r="H212" s="63" t="s">
        <v>2401</v>
      </c>
      <c r="I212" s="62">
        <v>1996</v>
      </c>
      <c r="J212" s="33">
        <v>35229</v>
      </c>
    </row>
    <row r="213" spans="1:10">
      <c r="A213" s="51" t="s">
        <v>3127</v>
      </c>
      <c r="B213" s="51" t="s">
        <v>899</v>
      </c>
      <c r="C213" s="51" t="s">
        <v>61</v>
      </c>
      <c r="D213" s="52">
        <v>29496</v>
      </c>
      <c r="E213" s="34">
        <f t="shared" si="16"/>
        <v>33</v>
      </c>
      <c r="F213" s="51">
        <v>2</v>
      </c>
      <c r="G213" s="61" t="s">
        <v>32</v>
      </c>
      <c r="H213" s="63" t="s">
        <v>3120</v>
      </c>
      <c r="I213" s="62">
        <v>2014</v>
      </c>
      <c r="J213" s="33">
        <v>41805</v>
      </c>
    </row>
    <row r="214" spans="1:10">
      <c r="A214" s="51" t="s">
        <v>3126</v>
      </c>
      <c r="B214" s="51" t="s">
        <v>853</v>
      </c>
      <c r="C214" s="51" t="s">
        <v>1151</v>
      </c>
      <c r="D214" s="52">
        <v>25593</v>
      </c>
      <c r="E214" s="34">
        <f t="shared" si="16"/>
        <v>45</v>
      </c>
      <c r="F214" s="51">
        <v>2</v>
      </c>
      <c r="G214" s="51" t="s">
        <v>32</v>
      </c>
      <c r="H214" s="63" t="s">
        <v>3096</v>
      </c>
      <c r="I214" s="62">
        <v>2015</v>
      </c>
      <c r="J214" s="33">
        <v>42169</v>
      </c>
    </row>
    <row r="215" spans="1:10">
      <c r="A215" s="51" t="s">
        <v>4163</v>
      </c>
      <c r="B215" s="51" t="s">
        <v>829</v>
      </c>
      <c r="C215" s="51" t="s">
        <v>257</v>
      </c>
      <c r="D215" s="52">
        <v>21615</v>
      </c>
      <c r="E215" s="34">
        <f t="shared" si="16"/>
        <v>59</v>
      </c>
      <c r="F215" s="51">
        <v>1</v>
      </c>
      <c r="G215" s="61" t="s">
        <v>32</v>
      </c>
      <c r="H215" s="51" t="s">
        <v>3094</v>
      </c>
      <c r="I215" s="51">
        <v>2018</v>
      </c>
      <c r="J215" s="52">
        <v>43268</v>
      </c>
    </row>
    <row r="216" spans="1:10">
      <c r="A216" s="51" t="s">
        <v>3125</v>
      </c>
      <c r="B216" s="51" t="s">
        <v>844</v>
      </c>
      <c r="C216" s="51" t="s">
        <v>257</v>
      </c>
      <c r="D216" s="52">
        <v>23919</v>
      </c>
      <c r="E216" s="34">
        <f t="shared" si="16"/>
        <v>49</v>
      </c>
      <c r="F216" s="51">
        <v>2</v>
      </c>
      <c r="G216" s="51" t="s">
        <v>32</v>
      </c>
      <c r="H216" s="63" t="s">
        <v>3077</v>
      </c>
      <c r="I216" s="51">
        <v>2015</v>
      </c>
      <c r="J216" s="33">
        <v>42169</v>
      </c>
    </row>
    <row r="217" spans="1:10">
      <c r="A217" s="51" t="s">
        <v>3124</v>
      </c>
      <c r="B217" s="51" t="s">
        <v>851</v>
      </c>
      <c r="C217" s="51" t="s">
        <v>84</v>
      </c>
      <c r="D217" s="52">
        <v>20506</v>
      </c>
      <c r="E217" s="34">
        <f t="shared" si="16"/>
        <v>45</v>
      </c>
      <c r="F217" s="51">
        <v>1</v>
      </c>
      <c r="G217" s="61" t="s">
        <v>32</v>
      </c>
      <c r="H217" s="63" t="s">
        <v>3094</v>
      </c>
      <c r="I217" s="51">
        <v>2001</v>
      </c>
      <c r="J217" s="33">
        <v>37059</v>
      </c>
    </row>
    <row r="218" spans="1:10">
      <c r="A218" s="51" t="s">
        <v>3123</v>
      </c>
      <c r="B218" s="51" t="s">
        <v>1124</v>
      </c>
      <c r="C218" s="51" t="s">
        <v>99</v>
      </c>
      <c r="D218" s="52">
        <v>27443</v>
      </c>
      <c r="E218" s="34">
        <f t="shared" si="16"/>
        <v>42</v>
      </c>
      <c r="F218" s="51">
        <v>2</v>
      </c>
      <c r="G218" s="61" t="s">
        <v>32</v>
      </c>
      <c r="H218" s="63" t="s">
        <v>3122</v>
      </c>
      <c r="I218" s="51">
        <v>2017</v>
      </c>
      <c r="J218" s="33">
        <v>42904</v>
      </c>
    </row>
    <row r="219" spans="1:10">
      <c r="A219" s="51" t="s">
        <v>4182</v>
      </c>
      <c r="B219" s="51" t="s">
        <v>853</v>
      </c>
      <c r="C219" s="51" t="s">
        <v>1151</v>
      </c>
      <c r="D219" s="52">
        <v>25593</v>
      </c>
      <c r="E219" s="34">
        <f t="shared" si="16"/>
        <v>48</v>
      </c>
      <c r="F219" s="51">
        <v>2</v>
      </c>
      <c r="G219" s="51" t="s">
        <v>32</v>
      </c>
      <c r="H219" s="51" t="s">
        <v>3094</v>
      </c>
      <c r="I219" s="51">
        <v>2018</v>
      </c>
      <c r="J219" s="52">
        <v>43268</v>
      </c>
    </row>
    <row r="220" spans="1:10">
      <c r="A220" s="51" t="s">
        <v>3121</v>
      </c>
      <c r="B220" s="51" t="s">
        <v>844</v>
      </c>
      <c r="C220" s="51" t="s">
        <v>257</v>
      </c>
      <c r="D220" s="52">
        <v>23919</v>
      </c>
      <c r="E220" s="34">
        <f t="shared" si="16"/>
        <v>49</v>
      </c>
      <c r="F220" s="51">
        <v>3</v>
      </c>
      <c r="G220" s="51" t="s">
        <v>32</v>
      </c>
      <c r="H220" s="63" t="s">
        <v>3120</v>
      </c>
      <c r="I220" s="62">
        <v>2015</v>
      </c>
      <c r="J220" s="33">
        <v>42170</v>
      </c>
    </row>
    <row r="221" spans="1:10">
      <c r="A221" s="51" t="s">
        <v>3119</v>
      </c>
      <c r="B221" s="51" t="s">
        <v>829</v>
      </c>
      <c r="C221" s="51" t="s">
        <v>257</v>
      </c>
      <c r="D221" s="52">
        <v>21615</v>
      </c>
      <c r="E221" s="34">
        <f t="shared" si="16"/>
        <v>57</v>
      </c>
      <c r="F221" s="51">
        <v>2</v>
      </c>
      <c r="G221" s="51" t="s">
        <v>32</v>
      </c>
      <c r="H221" s="63" t="s">
        <v>3118</v>
      </c>
      <c r="I221" s="62">
        <v>2016</v>
      </c>
      <c r="J221" s="33">
        <v>42540</v>
      </c>
    </row>
    <row r="222" spans="1:10">
      <c r="A222" s="51" t="s">
        <v>3117</v>
      </c>
      <c r="B222" s="51" t="s">
        <v>951</v>
      </c>
      <c r="C222" s="51" t="s">
        <v>84</v>
      </c>
      <c r="D222" s="52">
        <v>21313</v>
      </c>
      <c r="E222" s="34">
        <f t="shared" si="16"/>
        <v>59</v>
      </c>
      <c r="F222" s="51">
        <v>3</v>
      </c>
      <c r="G222" s="51" t="s">
        <v>32</v>
      </c>
      <c r="H222" s="63" t="s">
        <v>3116</v>
      </c>
      <c r="I222" s="62">
        <v>2017</v>
      </c>
      <c r="J222" s="33">
        <v>42904</v>
      </c>
    </row>
    <row r="223" spans="1:10">
      <c r="A223" s="51" t="s">
        <v>3115</v>
      </c>
      <c r="B223" s="51" t="s">
        <v>851</v>
      </c>
      <c r="C223" s="51" t="s">
        <v>84</v>
      </c>
      <c r="D223" s="52">
        <v>20506</v>
      </c>
      <c r="E223" s="34">
        <f t="shared" si="16"/>
        <v>44</v>
      </c>
      <c r="F223" s="51">
        <v>1</v>
      </c>
      <c r="G223" s="51" t="s">
        <v>32</v>
      </c>
      <c r="H223" s="64" t="s">
        <v>3114</v>
      </c>
      <c r="I223" s="62">
        <v>2000</v>
      </c>
      <c r="J223" s="33">
        <v>36695</v>
      </c>
    </row>
    <row r="224" spans="1:10">
      <c r="A224" s="51" t="s">
        <v>3113</v>
      </c>
      <c r="B224" s="51" t="s">
        <v>851</v>
      </c>
      <c r="C224" s="51" t="s">
        <v>84</v>
      </c>
      <c r="D224" s="52">
        <v>20506</v>
      </c>
      <c r="E224" s="34">
        <f t="shared" si="16"/>
        <v>47</v>
      </c>
      <c r="F224" s="51">
        <v>1</v>
      </c>
      <c r="G224" s="61" t="s">
        <v>32</v>
      </c>
      <c r="H224" s="63" t="s">
        <v>2679</v>
      </c>
      <c r="I224" s="62">
        <v>2003</v>
      </c>
      <c r="J224" s="33">
        <v>37787</v>
      </c>
    </row>
    <row r="225" spans="1:10">
      <c r="A225" s="51" t="s">
        <v>4950</v>
      </c>
      <c r="B225" s="51" t="s">
        <v>851</v>
      </c>
      <c r="C225" s="51" t="s">
        <v>84</v>
      </c>
      <c r="D225" s="52">
        <v>20506</v>
      </c>
      <c r="E225" s="34">
        <f t="shared" si="16"/>
        <v>48</v>
      </c>
      <c r="F225" s="51">
        <v>1</v>
      </c>
      <c r="G225" s="51" t="s">
        <v>32</v>
      </c>
      <c r="H225" s="63" t="s">
        <v>2676</v>
      </c>
      <c r="I225" s="62">
        <v>2004</v>
      </c>
      <c r="J225" s="33">
        <v>38151</v>
      </c>
    </row>
    <row r="226" spans="1:10">
      <c r="A226" s="51" t="s">
        <v>3112</v>
      </c>
      <c r="B226" s="51" t="s">
        <v>851</v>
      </c>
      <c r="C226" s="51" t="s">
        <v>84</v>
      </c>
      <c r="D226" s="52">
        <v>20506</v>
      </c>
      <c r="E226" s="34">
        <f t="shared" si="16"/>
        <v>52</v>
      </c>
      <c r="F226" s="51">
        <v>1</v>
      </c>
      <c r="G226" s="51" t="s">
        <v>32</v>
      </c>
      <c r="H226" s="63" t="s">
        <v>2674</v>
      </c>
      <c r="I226" s="62">
        <v>2008</v>
      </c>
      <c r="J226" s="33">
        <v>39614</v>
      </c>
    </row>
    <row r="227" spans="1:10">
      <c r="A227" s="51" t="s">
        <v>3111</v>
      </c>
      <c r="B227" s="51" t="s">
        <v>851</v>
      </c>
      <c r="C227" s="51" t="s">
        <v>84</v>
      </c>
      <c r="D227" s="52">
        <v>20506</v>
      </c>
      <c r="E227" s="34">
        <f t="shared" si="16"/>
        <v>51</v>
      </c>
      <c r="F227" s="51">
        <v>1</v>
      </c>
      <c r="G227" s="51" t="s">
        <v>32</v>
      </c>
      <c r="H227" s="63" t="s">
        <v>3020</v>
      </c>
      <c r="I227" s="62">
        <v>2007</v>
      </c>
      <c r="J227" s="33">
        <v>39250</v>
      </c>
    </row>
    <row r="228" spans="1:10">
      <c r="A228" s="51" t="s">
        <v>3110</v>
      </c>
      <c r="B228" s="51" t="s">
        <v>851</v>
      </c>
      <c r="C228" s="51" t="s">
        <v>84</v>
      </c>
      <c r="D228" s="52">
        <v>20506</v>
      </c>
      <c r="E228" s="34">
        <f t="shared" si="16"/>
        <v>53</v>
      </c>
      <c r="F228" s="51">
        <v>1</v>
      </c>
      <c r="G228" s="61" t="s">
        <v>32</v>
      </c>
      <c r="H228" s="63" t="s">
        <v>2332</v>
      </c>
      <c r="I228" s="62">
        <v>2009</v>
      </c>
      <c r="J228" s="33">
        <v>39978</v>
      </c>
    </row>
    <row r="229" spans="1:10">
      <c r="A229" s="51" t="s">
        <v>3109</v>
      </c>
      <c r="B229" s="51" t="s">
        <v>829</v>
      </c>
      <c r="C229" s="51" t="s">
        <v>257</v>
      </c>
      <c r="D229" s="52">
        <v>21615</v>
      </c>
      <c r="E229" s="34">
        <f t="shared" si="16"/>
        <v>51</v>
      </c>
      <c r="F229" s="51">
        <v>1</v>
      </c>
      <c r="G229" s="61" t="s">
        <v>32</v>
      </c>
      <c r="H229" s="63" t="s">
        <v>3003</v>
      </c>
      <c r="I229" s="62">
        <v>2010</v>
      </c>
      <c r="J229" s="33">
        <v>40342</v>
      </c>
    </row>
    <row r="230" spans="1:10">
      <c r="A230" s="51" t="s">
        <v>3108</v>
      </c>
      <c r="B230" s="51" t="s">
        <v>851</v>
      </c>
      <c r="C230" s="51" t="s">
        <v>84</v>
      </c>
      <c r="D230" s="52">
        <v>20506</v>
      </c>
      <c r="E230" s="34">
        <f t="shared" si="16"/>
        <v>50</v>
      </c>
      <c r="F230" s="51">
        <v>1</v>
      </c>
      <c r="G230" s="51" t="s">
        <v>32</v>
      </c>
      <c r="H230" s="63" t="s">
        <v>3016</v>
      </c>
      <c r="I230" s="62">
        <v>2006</v>
      </c>
      <c r="J230" s="33">
        <v>38879</v>
      </c>
    </row>
    <row r="231" spans="1:10">
      <c r="A231" s="51" t="s">
        <v>3107</v>
      </c>
      <c r="B231" s="51" t="s">
        <v>844</v>
      </c>
      <c r="C231" s="51" t="s">
        <v>257</v>
      </c>
      <c r="D231" s="52">
        <v>23919</v>
      </c>
      <c r="E231" s="34">
        <f t="shared" si="16"/>
        <v>51</v>
      </c>
      <c r="F231" s="51">
        <v>4</v>
      </c>
      <c r="G231" s="51" t="s">
        <v>32</v>
      </c>
      <c r="H231" s="63" t="s">
        <v>2910</v>
      </c>
      <c r="I231" s="62">
        <v>2017</v>
      </c>
      <c r="J231" s="33">
        <v>42904</v>
      </c>
    </row>
    <row r="232" spans="1:10">
      <c r="A232" s="51" t="s">
        <v>3106</v>
      </c>
      <c r="B232" s="51" t="s">
        <v>851</v>
      </c>
      <c r="C232" s="51" t="s">
        <v>84</v>
      </c>
      <c r="D232" s="52">
        <v>20506</v>
      </c>
      <c r="E232" s="34">
        <f t="shared" si="16"/>
        <v>49</v>
      </c>
      <c r="F232" s="51">
        <v>1</v>
      </c>
      <c r="G232" s="61" t="s">
        <v>32</v>
      </c>
      <c r="H232" s="64" t="s">
        <v>2904</v>
      </c>
      <c r="I232" s="51">
        <v>2005</v>
      </c>
      <c r="J232" s="33">
        <v>38515</v>
      </c>
    </row>
    <row r="233" spans="1:10">
      <c r="A233" s="51" t="s">
        <v>3105</v>
      </c>
      <c r="B233" s="51" t="s">
        <v>880</v>
      </c>
      <c r="C233" s="51" t="s">
        <v>59</v>
      </c>
      <c r="D233" s="52">
        <v>27686</v>
      </c>
      <c r="E233" s="34">
        <f t="shared" si="16"/>
        <v>37</v>
      </c>
      <c r="F233" s="51">
        <v>3</v>
      </c>
      <c r="G233" s="61" t="s">
        <v>32</v>
      </c>
      <c r="H233" s="63" t="s">
        <v>3104</v>
      </c>
      <c r="I233" s="51">
        <v>2013</v>
      </c>
      <c r="J233" s="33">
        <v>41441</v>
      </c>
    </row>
    <row r="234" spans="1:10">
      <c r="A234" s="51" t="s">
        <v>4543</v>
      </c>
      <c r="B234" s="30" t="s">
        <v>4404</v>
      </c>
      <c r="C234" s="30" t="s">
        <v>4405</v>
      </c>
      <c r="D234" s="33">
        <v>28629</v>
      </c>
      <c r="E234" s="34">
        <f t="shared" si="16"/>
        <v>41</v>
      </c>
      <c r="F234" s="30">
        <v>1</v>
      </c>
      <c r="G234" s="30" t="s">
        <v>69</v>
      </c>
      <c r="H234" s="30" t="s">
        <v>4544</v>
      </c>
      <c r="I234" s="30">
        <v>2020</v>
      </c>
      <c r="J234" s="33">
        <v>43846</v>
      </c>
    </row>
  </sheetData>
  <phoneticPr fontId="4" type="noConversion"/>
  <pageMargins left="0.75" right="0.75" top="1" bottom="1" header="0.5" footer="0.5"/>
  <pageSetup scale="68" orientation="portrait" horizontalDpi="4294967292" verticalDpi="4294967292"/>
  <rowBreaks count="3" manualBreakCount="3">
    <brk id="61" max="9" man="1"/>
    <brk id="126" max="9" man="1"/>
    <brk id="189" max="9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N182"/>
  <sheetViews>
    <sheetView zoomScaleNormal="100" zoomScalePageLayoutView="200" workbookViewId="0"/>
  </sheetViews>
  <sheetFormatPr defaultColWidth="10.875" defaultRowHeight="15.75"/>
  <cols>
    <col min="1" max="1" width="12.125" style="51" customWidth="1"/>
    <col min="2" max="2" width="20.125" style="51" customWidth="1"/>
    <col min="3" max="3" width="7.625" style="51" bestFit="1" customWidth="1"/>
    <col min="4" max="4" width="11.125" style="52" customWidth="1"/>
    <col min="5" max="5" width="5.125" style="52" customWidth="1"/>
    <col min="6" max="6" width="3" style="51" customWidth="1"/>
    <col min="7" max="7" width="11.375" style="51" customWidth="1"/>
    <col min="8" max="8" width="12" style="51" customWidth="1"/>
    <col min="9" max="9" width="5.375" style="51" customWidth="1"/>
    <col min="10" max="10" width="12" style="51" customWidth="1"/>
    <col min="11" max="14" width="10.875" style="51"/>
    <col min="15" max="16384" width="10.875" style="3"/>
  </cols>
  <sheetData>
    <row r="1" spans="1:11" ht="15.75" customHeight="1">
      <c r="A1" s="75" t="s">
        <v>24</v>
      </c>
      <c r="B1" s="75" t="s">
        <v>25</v>
      </c>
      <c r="C1" s="75" t="s">
        <v>26</v>
      </c>
      <c r="D1" s="76" t="s">
        <v>27</v>
      </c>
      <c r="E1" s="77" t="s">
        <v>3589</v>
      </c>
      <c r="F1" s="75" t="s">
        <v>28</v>
      </c>
      <c r="G1" s="75" t="s">
        <v>29</v>
      </c>
      <c r="H1" s="75" t="s">
        <v>30</v>
      </c>
      <c r="I1" s="75" t="s">
        <v>37</v>
      </c>
      <c r="J1" s="75" t="s">
        <v>4029</v>
      </c>
      <c r="K1" s="8" t="s">
        <v>4822</v>
      </c>
    </row>
    <row r="2" spans="1:11" ht="15.75" customHeight="1">
      <c r="A2" s="78" t="s">
        <v>1667</v>
      </c>
      <c r="B2" s="78"/>
      <c r="C2" s="78"/>
      <c r="D2" s="79"/>
      <c r="E2" s="79"/>
      <c r="F2" s="78"/>
      <c r="G2" s="78"/>
      <c r="H2" s="78"/>
      <c r="I2" s="78"/>
      <c r="J2" s="78"/>
      <c r="K2" s="30" t="s">
        <v>3551</v>
      </c>
    </row>
    <row r="3" spans="1:11" ht="15.75" customHeight="1">
      <c r="A3" s="85" t="s">
        <v>3460</v>
      </c>
      <c r="B3" s="85"/>
      <c r="C3" s="85"/>
      <c r="D3" s="86"/>
      <c r="E3" s="86"/>
      <c r="F3" s="85"/>
      <c r="G3" s="85"/>
      <c r="H3" s="85"/>
      <c r="I3" s="85"/>
      <c r="J3" s="85"/>
    </row>
    <row r="4" spans="1:11">
      <c r="A4" s="51" t="s">
        <v>3103</v>
      </c>
      <c r="B4" s="51" t="s">
        <v>105</v>
      </c>
      <c r="C4" s="51" t="s">
        <v>106</v>
      </c>
      <c r="D4" s="52">
        <v>25807</v>
      </c>
      <c r="E4" s="34">
        <f>ROUNDDOWN((J4-D4)/365.25, 0)</f>
        <v>44</v>
      </c>
      <c r="F4" s="51">
        <v>1</v>
      </c>
      <c r="G4" s="61" t="s">
        <v>32</v>
      </c>
      <c r="H4" s="51" t="s">
        <v>3102</v>
      </c>
      <c r="I4" s="51">
        <v>2015</v>
      </c>
      <c r="J4" s="33">
        <v>42169</v>
      </c>
    </row>
    <row r="5" spans="1:11">
      <c r="A5" s="51" t="s">
        <v>3101</v>
      </c>
      <c r="B5" s="51" t="s">
        <v>22</v>
      </c>
      <c r="C5" s="51" t="s">
        <v>58</v>
      </c>
      <c r="D5" s="52">
        <v>20290</v>
      </c>
      <c r="E5" s="34">
        <f t="shared" ref="E5:E7" si="0">ROUNDDOWN((J5-D5)/365.25, 0)</f>
        <v>50</v>
      </c>
      <c r="F5" s="51">
        <v>1</v>
      </c>
      <c r="G5" s="61" t="s">
        <v>32</v>
      </c>
      <c r="H5" s="51" t="s">
        <v>3100</v>
      </c>
      <c r="I5" s="51">
        <v>2006</v>
      </c>
      <c r="J5" s="33">
        <v>38879</v>
      </c>
    </row>
    <row r="6" spans="1:11">
      <c r="A6" s="51" t="s">
        <v>3099</v>
      </c>
      <c r="B6" s="51" t="s">
        <v>22</v>
      </c>
      <c r="C6" s="51" t="s">
        <v>58</v>
      </c>
      <c r="D6" s="52">
        <v>20290</v>
      </c>
      <c r="E6" s="34">
        <f t="shared" si="0"/>
        <v>46</v>
      </c>
      <c r="F6" s="51">
        <v>1</v>
      </c>
      <c r="G6" s="61" t="s">
        <v>32</v>
      </c>
      <c r="H6" s="51" t="s">
        <v>3098</v>
      </c>
      <c r="I6" s="51">
        <v>2002</v>
      </c>
      <c r="J6" s="33">
        <v>37423</v>
      </c>
    </row>
    <row r="7" spans="1:11">
      <c r="A7" s="51" t="s">
        <v>3097</v>
      </c>
      <c r="B7" s="51" t="s">
        <v>2240</v>
      </c>
      <c r="C7" s="51" t="s">
        <v>62</v>
      </c>
      <c r="D7" s="52">
        <v>26501</v>
      </c>
      <c r="E7" s="34">
        <f t="shared" si="0"/>
        <v>42</v>
      </c>
      <c r="F7" s="51">
        <v>2</v>
      </c>
      <c r="G7" s="61" t="s">
        <v>32</v>
      </c>
      <c r="H7" s="51" t="s">
        <v>3096</v>
      </c>
      <c r="I7" s="51">
        <v>2015</v>
      </c>
      <c r="J7" s="33">
        <v>42169</v>
      </c>
    </row>
    <row r="8" spans="1:11">
      <c r="A8" s="51" t="s">
        <v>4933</v>
      </c>
      <c r="B8" s="30" t="s">
        <v>4064</v>
      </c>
      <c r="C8" s="30" t="s">
        <v>491</v>
      </c>
      <c r="D8" s="33">
        <v>29954</v>
      </c>
      <c r="E8" s="34">
        <v>39</v>
      </c>
      <c r="F8" s="30">
        <v>1</v>
      </c>
      <c r="G8" s="61" t="s">
        <v>32</v>
      </c>
      <c r="H8" s="51" t="s">
        <v>4934</v>
      </c>
      <c r="I8" s="60">
        <v>2021</v>
      </c>
      <c r="J8" s="52">
        <v>44444</v>
      </c>
    </row>
    <row r="9" spans="1:11">
      <c r="A9" s="51" t="s">
        <v>3095</v>
      </c>
      <c r="B9" s="51" t="s">
        <v>105</v>
      </c>
      <c r="C9" s="51" t="s">
        <v>106</v>
      </c>
      <c r="D9" s="52">
        <v>25807</v>
      </c>
      <c r="E9" s="34">
        <f>ROUNDDOWN((J9-D9)/365.25, 0)</f>
        <v>36</v>
      </c>
      <c r="F9" s="51">
        <v>1</v>
      </c>
      <c r="G9" s="61" t="s">
        <v>32</v>
      </c>
      <c r="H9" s="51" t="s">
        <v>3094</v>
      </c>
      <c r="I9" s="51">
        <v>2007</v>
      </c>
      <c r="J9" s="33">
        <v>39250</v>
      </c>
    </row>
    <row r="10" spans="1:11">
      <c r="A10" s="51" t="s">
        <v>3093</v>
      </c>
      <c r="B10" s="51" t="s">
        <v>212</v>
      </c>
      <c r="C10" s="51" t="s">
        <v>59</v>
      </c>
      <c r="D10" s="52">
        <v>28266</v>
      </c>
      <c r="E10" s="34">
        <f>ROUNDDOWN((J10-D10)/365.25, 0)</f>
        <v>35</v>
      </c>
      <c r="F10" s="51">
        <v>1</v>
      </c>
      <c r="G10" s="61" t="s">
        <v>32</v>
      </c>
      <c r="H10" s="51" t="s">
        <v>3092</v>
      </c>
      <c r="I10" s="51">
        <v>2012</v>
      </c>
      <c r="J10" s="33">
        <v>41077</v>
      </c>
    </row>
    <row r="11" spans="1:11">
      <c r="A11" s="51" t="s">
        <v>4745</v>
      </c>
      <c r="B11" s="30" t="s">
        <v>4064</v>
      </c>
      <c r="C11" s="30" t="s">
        <v>491</v>
      </c>
      <c r="D11" s="33">
        <v>29954</v>
      </c>
      <c r="E11" s="34">
        <f>ROUNDDOWN((J11-D11)/365.25, 0)</f>
        <v>38</v>
      </c>
      <c r="F11" s="30">
        <v>1</v>
      </c>
      <c r="G11" s="30" t="s">
        <v>4092</v>
      </c>
      <c r="H11" s="30" t="s">
        <v>4746</v>
      </c>
      <c r="I11" s="30">
        <v>2020</v>
      </c>
      <c r="J11" s="33">
        <v>44087</v>
      </c>
    </row>
    <row r="12" spans="1:11">
      <c r="A12" s="51" t="s">
        <v>3091</v>
      </c>
      <c r="B12" s="51" t="s">
        <v>105</v>
      </c>
      <c r="C12" s="51" t="s">
        <v>106</v>
      </c>
      <c r="D12" s="52">
        <v>25807</v>
      </c>
      <c r="E12" s="34">
        <f t="shared" ref="E12:E20" si="1">ROUNDDOWN((J12-D12)/365.25, 0)</f>
        <v>38</v>
      </c>
      <c r="F12" s="51">
        <v>1</v>
      </c>
      <c r="G12" s="61" t="s">
        <v>32</v>
      </c>
      <c r="H12" s="51" t="s">
        <v>3086</v>
      </c>
      <c r="I12" s="51">
        <v>2009</v>
      </c>
      <c r="J12" s="33">
        <v>39978</v>
      </c>
    </row>
    <row r="13" spans="1:11">
      <c r="A13" s="51" t="s">
        <v>3090</v>
      </c>
      <c r="B13" s="51" t="s">
        <v>105</v>
      </c>
      <c r="C13" s="51" t="s">
        <v>106</v>
      </c>
      <c r="D13" s="52">
        <v>25807</v>
      </c>
      <c r="E13" s="34">
        <f t="shared" si="1"/>
        <v>35</v>
      </c>
      <c r="F13" s="51">
        <v>1</v>
      </c>
      <c r="G13" s="61" t="s">
        <v>32</v>
      </c>
      <c r="H13" s="51" t="s">
        <v>3089</v>
      </c>
      <c r="I13" s="51">
        <v>2006</v>
      </c>
      <c r="J13" s="33">
        <v>38879</v>
      </c>
    </row>
    <row r="14" spans="1:11">
      <c r="A14" s="51" t="s">
        <v>3088</v>
      </c>
      <c r="B14" s="51" t="s">
        <v>105</v>
      </c>
      <c r="C14" s="51" t="s">
        <v>106</v>
      </c>
      <c r="D14" s="52">
        <v>25807</v>
      </c>
      <c r="E14" s="34">
        <f t="shared" si="1"/>
        <v>37</v>
      </c>
      <c r="F14" s="51">
        <v>1</v>
      </c>
      <c r="G14" s="61" t="s">
        <v>32</v>
      </c>
      <c r="H14" s="51" t="s">
        <v>2681</v>
      </c>
      <c r="I14" s="51">
        <v>2008</v>
      </c>
      <c r="J14" s="33">
        <v>39614</v>
      </c>
    </row>
    <row r="15" spans="1:11">
      <c r="A15" s="51" t="s">
        <v>3087</v>
      </c>
      <c r="B15" s="51" t="s">
        <v>286</v>
      </c>
      <c r="C15" s="51" t="s">
        <v>61</v>
      </c>
      <c r="D15" s="52">
        <v>24445</v>
      </c>
      <c r="E15" s="34">
        <f t="shared" si="1"/>
        <v>48</v>
      </c>
      <c r="F15" s="51">
        <v>3</v>
      </c>
      <c r="G15" s="61" t="s">
        <v>32</v>
      </c>
      <c r="H15" s="51" t="s">
        <v>3086</v>
      </c>
      <c r="I15" s="51">
        <v>2015</v>
      </c>
      <c r="J15" s="33">
        <v>42169</v>
      </c>
    </row>
    <row r="16" spans="1:11">
      <c r="A16" s="51" t="s">
        <v>3085</v>
      </c>
      <c r="B16" s="51" t="s">
        <v>2561</v>
      </c>
      <c r="C16" s="51" t="s">
        <v>62</v>
      </c>
      <c r="D16" s="52">
        <v>26790</v>
      </c>
      <c r="E16" s="34">
        <f t="shared" si="1"/>
        <v>41</v>
      </c>
      <c r="F16" s="51">
        <v>1</v>
      </c>
      <c r="G16" s="61" t="s">
        <v>32</v>
      </c>
      <c r="H16" s="51" t="s">
        <v>2679</v>
      </c>
      <c r="I16" s="51">
        <v>2014</v>
      </c>
      <c r="J16" s="33">
        <v>41805</v>
      </c>
    </row>
    <row r="17" spans="1:10">
      <c r="A17" s="51" t="s">
        <v>3084</v>
      </c>
      <c r="B17" s="51" t="s">
        <v>212</v>
      </c>
      <c r="C17" s="51" t="s">
        <v>59</v>
      </c>
      <c r="D17" s="52">
        <v>28266</v>
      </c>
      <c r="E17" s="34">
        <f t="shared" si="1"/>
        <v>32</v>
      </c>
      <c r="F17" s="51">
        <v>2</v>
      </c>
      <c r="G17" s="61" t="s">
        <v>32</v>
      </c>
      <c r="H17" s="51" t="s">
        <v>3077</v>
      </c>
      <c r="I17" s="51">
        <v>2009</v>
      </c>
      <c r="J17" s="33">
        <v>39978</v>
      </c>
    </row>
    <row r="18" spans="1:10">
      <c r="A18" s="51" t="s">
        <v>3083</v>
      </c>
      <c r="B18" s="51" t="s">
        <v>2561</v>
      </c>
      <c r="C18" s="51" t="s">
        <v>62</v>
      </c>
      <c r="D18" s="52">
        <v>26790</v>
      </c>
      <c r="E18" s="34">
        <f t="shared" si="1"/>
        <v>38</v>
      </c>
      <c r="F18" s="51">
        <v>1</v>
      </c>
      <c r="G18" s="61" t="s">
        <v>32</v>
      </c>
      <c r="H18" s="51" t="s">
        <v>3079</v>
      </c>
      <c r="I18" s="51">
        <v>2011</v>
      </c>
      <c r="J18" s="33">
        <v>40706</v>
      </c>
    </row>
    <row r="19" spans="1:10">
      <c r="A19" s="51" t="s">
        <v>3082</v>
      </c>
      <c r="B19" s="51" t="s">
        <v>2272</v>
      </c>
      <c r="C19" s="51" t="s">
        <v>223</v>
      </c>
      <c r="D19" s="52">
        <v>22936</v>
      </c>
      <c r="E19" s="34">
        <f t="shared" si="1"/>
        <v>43</v>
      </c>
      <c r="F19" s="51">
        <v>3</v>
      </c>
      <c r="G19" s="61" t="s">
        <v>32</v>
      </c>
      <c r="H19" s="51" t="s">
        <v>3081</v>
      </c>
      <c r="I19" s="51">
        <v>2006</v>
      </c>
      <c r="J19" s="33">
        <v>38879</v>
      </c>
    </row>
    <row r="20" spans="1:10">
      <c r="A20" s="51" t="s">
        <v>4171</v>
      </c>
      <c r="B20" s="51" t="s">
        <v>286</v>
      </c>
      <c r="C20" s="51" t="s">
        <v>61</v>
      </c>
      <c r="D20" s="52">
        <v>24445</v>
      </c>
      <c r="E20" s="34">
        <f t="shared" si="1"/>
        <v>51</v>
      </c>
      <c r="F20" s="51">
        <v>3</v>
      </c>
      <c r="G20" s="61" t="s">
        <v>32</v>
      </c>
      <c r="H20" s="51" t="s">
        <v>3547</v>
      </c>
      <c r="I20" s="51">
        <v>2018</v>
      </c>
      <c r="J20" s="52">
        <v>43268</v>
      </c>
    </row>
    <row r="21" spans="1:10">
      <c r="A21" s="51" t="s">
        <v>3080</v>
      </c>
      <c r="B21" s="51" t="s">
        <v>233</v>
      </c>
      <c r="C21" s="51" t="s">
        <v>62</v>
      </c>
      <c r="D21" s="52">
        <v>26812</v>
      </c>
      <c r="E21" s="34">
        <f>ROUNDDOWN((J21-D21)/365.25, 0)</f>
        <v>38</v>
      </c>
      <c r="F21" s="51">
        <v>2</v>
      </c>
      <c r="G21" s="61" t="s">
        <v>32</v>
      </c>
      <c r="H21" s="51" t="s">
        <v>3079</v>
      </c>
      <c r="I21" s="51">
        <v>2011</v>
      </c>
      <c r="J21" s="33">
        <v>40706</v>
      </c>
    </row>
    <row r="22" spans="1:10">
      <c r="A22" s="51" t="s">
        <v>3078</v>
      </c>
      <c r="B22" s="51" t="s">
        <v>152</v>
      </c>
      <c r="C22" s="51" t="s">
        <v>153</v>
      </c>
      <c r="D22" s="52">
        <v>28691</v>
      </c>
      <c r="E22" s="34">
        <f>ROUNDDOWN((J22-D22)/365.25, 0)</f>
        <v>30</v>
      </c>
      <c r="F22" s="51">
        <v>3</v>
      </c>
      <c r="G22" s="61" t="s">
        <v>32</v>
      </c>
      <c r="H22" s="51" t="s">
        <v>3077</v>
      </c>
      <c r="I22" s="51">
        <v>2009</v>
      </c>
      <c r="J22" s="33">
        <v>39978</v>
      </c>
    </row>
    <row r="23" spans="1:10">
      <c r="A23" s="51" t="s">
        <v>3076</v>
      </c>
      <c r="B23" s="51" t="s">
        <v>353</v>
      </c>
      <c r="C23" s="51" t="s">
        <v>1151</v>
      </c>
      <c r="D23" s="52">
        <v>27788</v>
      </c>
      <c r="E23" s="34">
        <f>ROUNDDOWN((J23-D23)/365.25, 0)</f>
        <v>32</v>
      </c>
      <c r="F23" s="51">
        <v>2</v>
      </c>
      <c r="G23" s="61" t="s">
        <v>32</v>
      </c>
      <c r="H23" s="51" t="s">
        <v>2674</v>
      </c>
      <c r="I23" s="51">
        <v>2008</v>
      </c>
      <c r="J23" s="33">
        <v>39614</v>
      </c>
    </row>
    <row r="24" spans="1:10">
      <c r="A24" s="51" t="s">
        <v>3075</v>
      </c>
      <c r="B24" s="51" t="s">
        <v>193</v>
      </c>
      <c r="C24" s="51" t="s">
        <v>62</v>
      </c>
      <c r="D24" s="52">
        <v>23483</v>
      </c>
      <c r="E24" s="34">
        <f>ROUNDDOWN((J24-D24)/365.25, 0)</f>
        <v>51</v>
      </c>
      <c r="F24" s="51">
        <v>4</v>
      </c>
      <c r="G24" s="61" t="s">
        <v>32</v>
      </c>
      <c r="H24" s="51" t="s">
        <v>3074</v>
      </c>
      <c r="I24" s="51">
        <v>2015</v>
      </c>
      <c r="J24" s="33">
        <v>42169</v>
      </c>
    </row>
    <row r="25" spans="1:10">
      <c r="A25" s="51" t="s">
        <v>4172</v>
      </c>
      <c r="B25" s="30" t="s">
        <v>120</v>
      </c>
      <c r="C25" s="30" t="s">
        <v>121</v>
      </c>
      <c r="D25" s="33">
        <v>26409</v>
      </c>
      <c r="E25" s="34">
        <f t="shared" ref="E25:E49" si="2">ROUNDDOWN((J25-D25)/365.25, 0)</f>
        <v>46</v>
      </c>
      <c r="F25" s="30">
        <v>2</v>
      </c>
      <c r="G25" s="30" t="s">
        <v>32</v>
      </c>
      <c r="H25" s="47" t="s">
        <v>3067</v>
      </c>
      <c r="I25" s="47">
        <v>2018</v>
      </c>
      <c r="J25" s="49">
        <v>43268</v>
      </c>
    </row>
    <row r="26" spans="1:10">
      <c r="A26" s="51" t="s">
        <v>3073</v>
      </c>
      <c r="B26" s="51" t="s">
        <v>2561</v>
      </c>
      <c r="C26" s="51" t="s">
        <v>62</v>
      </c>
      <c r="D26" s="52">
        <v>26790</v>
      </c>
      <c r="E26" s="34">
        <f t="shared" si="2"/>
        <v>39</v>
      </c>
      <c r="F26" s="51">
        <v>2</v>
      </c>
      <c r="G26" s="61" t="s">
        <v>32</v>
      </c>
      <c r="H26" s="51" t="s">
        <v>3067</v>
      </c>
      <c r="I26" s="51">
        <v>2012</v>
      </c>
      <c r="J26" s="33">
        <v>41077</v>
      </c>
    </row>
    <row r="27" spans="1:10">
      <c r="A27" s="51" t="s">
        <v>3072</v>
      </c>
      <c r="B27" s="51" t="s">
        <v>105</v>
      </c>
      <c r="C27" s="51" t="s">
        <v>106</v>
      </c>
      <c r="D27" s="52">
        <v>25807</v>
      </c>
      <c r="E27" s="34">
        <f t="shared" si="2"/>
        <v>40</v>
      </c>
      <c r="F27" s="51">
        <v>3</v>
      </c>
      <c r="G27" s="61" t="s">
        <v>32</v>
      </c>
      <c r="H27" s="51" t="s">
        <v>3071</v>
      </c>
      <c r="I27" s="51">
        <v>2011</v>
      </c>
      <c r="J27" s="33">
        <v>40706</v>
      </c>
    </row>
    <row r="28" spans="1:10">
      <c r="A28" s="51" t="s">
        <v>3070</v>
      </c>
      <c r="B28" s="51" t="s">
        <v>193</v>
      </c>
      <c r="C28" s="51" t="s">
        <v>62</v>
      </c>
      <c r="D28" s="52">
        <v>23483</v>
      </c>
      <c r="E28" s="34">
        <f t="shared" si="2"/>
        <v>52</v>
      </c>
      <c r="F28" s="51">
        <v>1</v>
      </c>
      <c r="G28" s="61" t="s">
        <v>32</v>
      </c>
      <c r="H28" s="51" t="s">
        <v>3069</v>
      </c>
      <c r="I28" s="51">
        <v>2016</v>
      </c>
      <c r="J28" s="33">
        <v>42540</v>
      </c>
    </row>
    <row r="29" spans="1:10">
      <c r="A29" s="51" t="s">
        <v>3068</v>
      </c>
      <c r="B29" s="51" t="s">
        <v>2272</v>
      </c>
      <c r="C29" s="51" t="s">
        <v>223</v>
      </c>
      <c r="D29" s="52">
        <v>22936</v>
      </c>
      <c r="E29" s="34">
        <f t="shared" si="2"/>
        <v>44</v>
      </c>
      <c r="F29" s="51">
        <v>2</v>
      </c>
      <c r="G29" s="61" t="s">
        <v>32</v>
      </c>
      <c r="H29" s="51" t="s">
        <v>3067</v>
      </c>
      <c r="I29" s="51">
        <v>2007</v>
      </c>
      <c r="J29" s="33">
        <v>39250</v>
      </c>
    </row>
    <row r="30" spans="1:10">
      <c r="A30" s="51" t="s">
        <v>3066</v>
      </c>
      <c r="B30" s="51" t="s">
        <v>105</v>
      </c>
      <c r="C30" s="51" t="s">
        <v>106</v>
      </c>
      <c r="D30" s="52">
        <v>25807</v>
      </c>
      <c r="E30" s="34">
        <f t="shared" si="2"/>
        <v>33</v>
      </c>
      <c r="F30" s="51">
        <v>1</v>
      </c>
      <c r="G30" s="61" t="s">
        <v>32</v>
      </c>
      <c r="H30" s="51" t="s">
        <v>3064</v>
      </c>
      <c r="I30" s="51">
        <v>2004</v>
      </c>
      <c r="J30" s="33">
        <v>38151</v>
      </c>
    </row>
    <row r="31" spans="1:10">
      <c r="A31" s="51" t="s">
        <v>3065</v>
      </c>
      <c r="B31" s="51" t="s">
        <v>105</v>
      </c>
      <c r="C31" s="51" t="s">
        <v>106</v>
      </c>
      <c r="D31" s="52">
        <v>25807</v>
      </c>
      <c r="E31" s="34">
        <f t="shared" si="2"/>
        <v>39</v>
      </c>
      <c r="F31" s="51">
        <v>1</v>
      </c>
      <c r="G31" s="61" t="s">
        <v>32</v>
      </c>
      <c r="H31" s="51" t="s">
        <v>3064</v>
      </c>
      <c r="I31" s="51">
        <v>2010</v>
      </c>
      <c r="J31" s="33">
        <v>40342</v>
      </c>
    </row>
    <row r="32" spans="1:10">
      <c r="A32" s="51" t="s">
        <v>3063</v>
      </c>
      <c r="B32" s="51" t="s">
        <v>105</v>
      </c>
      <c r="C32" s="51" t="s">
        <v>106</v>
      </c>
      <c r="D32" s="52">
        <v>25807</v>
      </c>
      <c r="E32" s="34">
        <f t="shared" si="2"/>
        <v>45</v>
      </c>
      <c r="F32" s="51">
        <v>2</v>
      </c>
      <c r="G32" s="61" t="s">
        <v>32</v>
      </c>
      <c r="H32" s="51" t="s">
        <v>1580</v>
      </c>
      <c r="I32" s="51">
        <v>2016</v>
      </c>
      <c r="J32" s="33">
        <v>42540</v>
      </c>
    </row>
    <row r="33" spans="1:10">
      <c r="A33" s="51" t="s">
        <v>3062</v>
      </c>
      <c r="B33" s="51" t="s">
        <v>2272</v>
      </c>
      <c r="C33" s="51" t="s">
        <v>223</v>
      </c>
      <c r="D33" s="52">
        <v>22936</v>
      </c>
      <c r="E33" s="34">
        <f t="shared" si="2"/>
        <v>42</v>
      </c>
      <c r="F33" s="51">
        <v>1</v>
      </c>
      <c r="G33" s="61" t="s">
        <v>32</v>
      </c>
      <c r="H33" s="51" t="s">
        <v>3061</v>
      </c>
      <c r="I33" s="51">
        <v>2005</v>
      </c>
      <c r="J33" s="33">
        <v>38515</v>
      </c>
    </row>
    <row r="34" spans="1:10">
      <c r="A34" s="51" t="s">
        <v>3060</v>
      </c>
      <c r="B34" s="51" t="s">
        <v>1544</v>
      </c>
      <c r="C34" s="51" t="s">
        <v>1151</v>
      </c>
      <c r="D34" s="52">
        <v>26779</v>
      </c>
      <c r="E34" s="34">
        <f t="shared" si="2"/>
        <v>41</v>
      </c>
      <c r="F34" s="51">
        <v>4</v>
      </c>
      <c r="G34" s="61" t="s">
        <v>32</v>
      </c>
      <c r="H34" s="51" t="s">
        <v>3006</v>
      </c>
      <c r="I34" s="51">
        <v>2014</v>
      </c>
      <c r="J34" s="33">
        <v>41805</v>
      </c>
    </row>
    <row r="35" spans="1:10">
      <c r="A35" s="51" t="s">
        <v>3059</v>
      </c>
      <c r="B35" s="51" t="s">
        <v>105</v>
      </c>
      <c r="C35" s="51" t="s">
        <v>106</v>
      </c>
      <c r="D35" s="52">
        <v>25807</v>
      </c>
      <c r="E35" s="34">
        <f t="shared" si="2"/>
        <v>31</v>
      </c>
      <c r="F35" s="51">
        <v>2</v>
      </c>
      <c r="G35" s="61" t="s">
        <v>32</v>
      </c>
      <c r="H35" s="51" t="s">
        <v>3043</v>
      </c>
      <c r="I35" s="51">
        <v>2002</v>
      </c>
      <c r="J35" s="33">
        <v>37423</v>
      </c>
    </row>
    <row r="36" spans="1:10">
      <c r="A36" s="51" t="s">
        <v>3058</v>
      </c>
      <c r="B36" s="51" t="s">
        <v>212</v>
      </c>
      <c r="C36" s="51" t="s">
        <v>59</v>
      </c>
      <c r="D36" s="52">
        <v>28266</v>
      </c>
      <c r="E36" s="34">
        <f t="shared" si="2"/>
        <v>31</v>
      </c>
      <c r="F36" s="51">
        <v>3</v>
      </c>
      <c r="G36" s="61" t="s">
        <v>32</v>
      </c>
      <c r="H36" s="51" t="s">
        <v>3056</v>
      </c>
      <c r="I36" s="51">
        <v>2008</v>
      </c>
      <c r="J36" s="33">
        <v>39614</v>
      </c>
    </row>
    <row r="37" spans="1:10">
      <c r="A37" s="51" t="s">
        <v>3057</v>
      </c>
      <c r="B37" s="51" t="s">
        <v>193</v>
      </c>
      <c r="C37" s="51" t="s">
        <v>62</v>
      </c>
      <c r="D37" s="52">
        <v>23483</v>
      </c>
      <c r="E37" s="34">
        <f t="shared" si="2"/>
        <v>50</v>
      </c>
      <c r="F37" s="51">
        <v>2</v>
      </c>
      <c r="G37" s="61" t="s">
        <v>32</v>
      </c>
      <c r="H37" s="51" t="s">
        <v>3056</v>
      </c>
      <c r="I37" s="51">
        <v>2014</v>
      </c>
      <c r="J37" s="33">
        <v>41805</v>
      </c>
    </row>
    <row r="38" spans="1:10">
      <c r="A38" s="51" t="s">
        <v>3055</v>
      </c>
      <c r="B38" s="51" t="s">
        <v>2240</v>
      </c>
      <c r="C38" s="51" t="s">
        <v>62</v>
      </c>
      <c r="D38" s="52">
        <v>26501</v>
      </c>
      <c r="E38" s="34">
        <f t="shared" si="2"/>
        <v>37</v>
      </c>
      <c r="F38" s="51">
        <v>2</v>
      </c>
      <c r="G38" s="61" t="s">
        <v>32</v>
      </c>
      <c r="H38" s="51" t="s">
        <v>3045</v>
      </c>
      <c r="I38" s="51">
        <v>2010</v>
      </c>
      <c r="J38" s="33">
        <v>40342</v>
      </c>
    </row>
    <row r="39" spans="1:10">
      <c r="A39" s="51" t="s">
        <v>3054</v>
      </c>
      <c r="B39" s="51" t="s">
        <v>353</v>
      </c>
      <c r="C39" s="51" t="s">
        <v>1151</v>
      </c>
      <c r="D39" s="52">
        <v>27788</v>
      </c>
      <c r="E39" s="34">
        <f t="shared" si="2"/>
        <v>31</v>
      </c>
      <c r="F39" s="51">
        <v>3</v>
      </c>
      <c r="G39" s="61" t="s">
        <v>32</v>
      </c>
      <c r="H39" s="51" t="s">
        <v>3053</v>
      </c>
      <c r="I39" s="51">
        <v>2007</v>
      </c>
      <c r="J39" s="33">
        <v>39250</v>
      </c>
    </row>
    <row r="40" spans="1:10">
      <c r="A40" s="51" t="s">
        <v>3052</v>
      </c>
      <c r="B40" s="51" t="s">
        <v>286</v>
      </c>
      <c r="C40" s="51" t="s">
        <v>61</v>
      </c>
      <c r="D40" s="52">
        <v>24445</v>
      </c>
      <c r="E40" s="34">
        <f t="shared" si="2"/>
        <v>50</v>
      </c>
      <c r="F40" s="51">
        <v>1</v>
      </c>
      <c r="G40" s="61" t="s">
        <v>32</v>
      </c>
      <c r="H40" s="51" t="s">
        <v>3051</v>
      </c>
      <c r="I40" s="62">
        <v>2017</v>
      </c>
      <c r="J40" s="33">
        <v>42904</v>
      </c>
    </row>
    <row r="41" spans="1:10">
      <c r="A41" s="51" t="s">
        <v>4294</v>
      </c>
      <c r="B41" s="51" t="s">
        <v>105</v>
      </c>
      <c r="C41" s="51" t="s">
        <v>106</v>
      </c>
      <c r="D41" s="52">
        <v>25807</v>
      </c>
      <c r="E41" s="34">
        <f t="shared" si="2"/>
        <v>48</v>
      </c>
      <c r="F41" s="51">
        <v>1</v>
      </c>
      <c r="G41" s="61" t="s">
        <v>32</v>
      </c>
      <c r="H41" s="51" t="s">
        <v>3043</v>
      </c>
      <c r="I41" s="51">
        <v>2019</v>
      </c>
      <c r="J41" s="52">
        <v>43632</v>
      </c>
    </row>
    <row r="42" spans="1:10">
      <c r="A42" s="51" t="s">
        <v>3050</v>
      </c>
      <c r="B42" s="51" t="s">
        <v>1448</v>
      </c>
      <c r="C42" s="51" t="s">
        <v>58</v>
      </c>
      <c r="D42" s="52">
        <v>23076</v>
      </c>
      <c r="E42" s="34">
        <f t="shared" si="2"/>
        <v>43</v>
      </c>
      <c r="F42" s="51">
        <v>4</v>
      </c>
      <c r="G42" s="61" t="s">
        <v>32</v>
      </c>
      <c r="H42" s="51" t="s">
        <v>3049</v>
      </c>
      <c r="I42" s="62">
        <v>2006</v>
      </c>
      <c r="J42" s="33">
        <v>38879</v>
      </c>
    </row>
    <row r="43" spans="1:10">
      <c r="A43" s="51" t="s">
        <v>3048</v>
      </c>
      <c r="B43" s="51" t="s">
        <v>189</v>
      </c>
      <c r="C43" s="51" t="s">
        <v>139</v>
      </c>
      <c r="D43" s="52">
        <v>21698</v>
      </c>
      <c r="E43" s="34">
        <f t="shared" si="2"/>
        <v>39</v>
      </c>
      <c r="F43" s="51">
        <v>1</v>
      </c>
      <c r="G43" s="61" t="s">
        <v>32</v>
      </c>
      <c r="H43" s="51" t="s">
        <v>3045</v>
      </c>
      <c r="I43" s="62">
        <v>1998</v>
      </c>
      <c r="J43" s="33">
        <v>35959</v>
      </c>
    </row>
    <row r="44" spans="1:10">
      <c r="A44" s="51" t="s">
        <v>3047</v>
      </c>
      <c r="B44" s="51" t="s">
        <v>1544</v>
      </c>
      <c r="C44" s="51" t="s">
        <v>1151</v>
      </c>
      <c r="D44" s="52">
        <v>26779</v>
      </c>
      <c r="E44" s="34">
        <f t="shared" si="2"/>
        <v>37</v>
      </c>
      <c r="F44" s="51">
        <v>3</v>
      </c>
      <c r="G44" s="61" t="s">
        <v>32</v>
      </c>
      <c r="H44" s="51" t="s">
        <v>3045</v>
      </c>
      <c r="I44" s="62">
        <v>2010</v>
      </c>
      <c r="J44" s="33">
        <v>40342</v>
      </c>
    </row>
    <row r="45" spans="1:10">
      <c r="A45" s="51" t="s">
        <v>3046</v>
      </c>
      <c r="B45" s="51" t="s">
        <v>2784</v>
      </c>
      <c r="C45" s="51" t="s">
        <v>84</v>
      </c>
      <c r="D45" s="52">
        <v>21045</v>
      </c>
      <c r="E45" s="34">
        <f t="shared" si="2"/>
        <v>40</v>
      </c>
      <c r="F45" s="51">
        <v>2</v>
      </c>
      <c r="G45" s="61" t="s">
        <v>32</v>
      </c>
      <c r="H45" s="51" t="s">
        <v>3045</v>
      </c>
      <c r="I45" s="62">
        <v>1998</v>
      </c>
      <c r="J45" s="33">
        <v>35959</v>
      </c>
    </row>
    <row r="46" spans="1:10">
      <c r="A46" s="51" t="s">
        <v>3044</v>
      </c>
      <c r="B46" s="51" t="s">
        <v>286</v>
      </c>
      <c r="C46" s="51" t="s">
        <v>61</v>
      </c>
      <c r="D46" s="52">
        <v>24445</v>
      </c>
      <c r="E46" s="34">
        <f t="shared" si="2"/>
        <v>46</v>
      </c>
      <c r="F46" s="51">
        <v>1</v>
      </c>
      <c r="G46" s="61" t="s">
        <v>32</v>
      </c>
      <c r="H46" s="51" t="s">
        <v>3043</v>
      </c>
      <c r="I46" s="62">
        <v>2013</v>
      </c>
      <c r="J46" s="33">
        <v>41441</v>
      </c>
    </row>
    <row r="47" spans="1:10">
      <c r="A47" s="51" t="s">
        <v>3042</v>
      </c>
      <c r="B47" s="51" t="s">
        <v>286</v>
      </c>
      <c r="C47" s="51" t="s">
        <v>61</v>
      </c>
      <c r="D47" s="52">
        <v>24445</v>
      </c>
      <c r="E47" s="34">
        <f t="shared" si="2"/>
        <v>47</v>
      </c>
      <c r="F47" s="51">
        <v>3</v>
      </c>
      <c r="G47" s="61" t="s">
        <v>32</v>
      </c>
      <c r="H47" s="51" t="s">
        <v>3041</v>
      </c>
      <c r="I47" s="62">
        <v>2014</v>
      </c>
      <c r="J47" s="33">
        <v>41805</v>
      </c>
    </row>
    <row r="48" spans="1:10">
      <c r="A48" s="51" t="s">
        <v>3040</v>
      </c>
      <c r="B48" s="51" t="s">
        <v>1544</v>
      </c>
      <c r="C48" s="51" t="s">
        <v>1151</v>
      </c>
      <c r="D48" s="52">
        <v>26779</v>
      </c>
      <c r="E48" s="34">
        <f t="shared" si="2"/>
        <v>39</v>
      </c>
      <c r="F48" s="51">
        <v>3</v>
      </c>
      <c r="G48" s="61" t="s">
        <v>32</v>
      </c>
      <c r="H48" s="51" t="s">
        <v>3020</v>
      </c>
      <c r="I48" s="62">
        <v>2012</v>
      </c>
      <c r="J48" s="33">
        <v>41077</v>
      </c>
    </row>
    <row r="49" spans="1:10">
      <c r="A49" s="51" t="s">
        <v>3039</v>
      </c>
      <c r="B49" s="51" t="s">
        <v>152</v>
      </c>
      <c r="C49" s="51" t="s">
        <v>153</v>
      </c>
      <c r="D49" s="52">
        <v>28691</v>
      </c>
      <c r="E49" s="34">
        <f t="shared" si="2"/>
        <v>37</v>
      </c>
      <c r="F49" s="51">
        <v>3</v>
      </c>
      <c r="G49" s="61" t="s">
        <v>32</v>
      </c>
      <c r="H49" s="51" t="s">
        <v>3024</v>
      </c>
      <c r="I49" s="62">
        <v>2016</v>
      </c>
      <c r="J49" s="33">
        <v>42540</v>
      </c>
    </row>
    <row r="50" spans="1:10">
      <c r="A50" s="51" t="s">
        <v>4528</v>
      </c>
      <c r="B50" s="30" t="s">
        <v>4071</v>
      </c>
      <c r="C50" s="30" t="s">
        <v>4559</v>
      </c>
      <c r="D50" s="33">
        <v>28982</v>
      </c>
      <c r="E50" s="30">
        <v>40</v>
      </c>
      <c r="F50" s="30">
        <v>1</v>
      </c>
      <c r="G50" s="30" t="s">
        <v>69</v>
      </c>
      <c r="H50" s="30" t="s">
        <v>4530</v>
      </c>
      <c r="I50" s="30">
        <v>2020</v>
      </c>
      <c r="J50" s="33">
        <v>43846</v>
      </c>
    </row>
    <row r="51" spans="1:10">
      <c r="A51" s="51" t="s">
        <v>3038</v>
      </c>
      <c r="B51" s="51" t="s">
        <v>105</v>
      </c>
      <c r="C51" s="51" t="s">
        <v>106</v>
      </c>
      <c r="D51" s="52">
        <v>25807</v>
      </c>
      <c r="E51" s="34">
        <f t="shared" ref="E51:E66" si="3">ROUNDDOWN((J51-D51)/365.25, 0)</f>
        <v>29</v>
      </c>
      <c r="F51" s="51">
        <v>1</v>
      </c>
      <c r="G51" s="61" t="s">
        <v>32</v>
      </c>
      <c r="H51" s="51" t="s">
        <v>3037</v>
      </c>
      <c r="I51" s="62">
        <v>2000</v>
      </c>
      <c r="J51" s="33">
        <v>36695</v>
      </c>
    </row>
    <row r="52" spans="1:10">
      <c r="A52" s="51" t="s">
        <v>3036</v>
      </c>
      <c r="B52" s="51" t="s">
        <v>152</v>
      </c>
      <c r="C52" s="51" t="s">
        <v>153</v>
      </c>
      <c r="D52" s="52">
        <v>28691</v>
      </c>
      <c r="E52" s="34">
        <f t="shared" si="3"/>
        <v>34</v>
      </c>
      <c r="F52" s="51">
        <v>2</v>
      </c>
      <c r="G52" s="61" t="s">
        <v>32</v>
      </c>
      <c r="H52" s="51" t="s">
        <v>3035</v>
      </c>
      <c r="I52" s="62">
        <v>2013</v>
      </c>
      <c r="J52" s="33">
        <v>41441</v>
      </c>
    </row>
    <row r="53" spans="1:10">
      <c r="A53" s="51" t="s">
        <v>3034</v>
      </c>
      <c r="B53" s="51" t="s">
        <v>2784</v>
      </c>
      <c r="C53" s="51" t="s">
        <v>84</v>
      </c>
      <c r="D53" s="52">
        <v>21045</v>
      </c>
      <c r="E53" s="34">
        <f t="shared" si="3"/>
        <v>39</v>
      </c>
      <c r="F53" s="51">
        <v>1</v>
      </c>
      <c r="G53" s="61" t="s">
        <v>32</v>
      </c>
      <c r="H53" s="51" t="s">
        <v>3030</v>
      </c>
      <c r="I53" s="62">
        <v>1997</v>
      </c>
      <c r="J53" s="33">
        <v>35593</v>
      </c>
    </row>
    <row r="54" spans="1:10">
      <c r="A54" s="51" t="s">
        <v>3033</v>
      </c>
      <c r="B54" s="51" t="s">
        <v>353</v>
      </c>
      <c r="C54" s="51" t="s">
        <v>1151</v>
      </c>
      <c r="D54" s="52">
        <v>27788</v>
      </c>
      <c r="E54" s="34">
        <f t="shared" si="3"/>
        <v>30</v>
      </c>
      <c r="F54" s="51">
        <v>5</v>
      </c>
      <c r="G54" s="61" t="s">
        <v>32</v>
      </c>
      <c r="H54" s="51" t="s">
        <v>3032</v>
      </c>
      <c r="I54" s="62">
        <v>2006</v>
      </c>
      <c r="J54" s="33">
        <v>38879</v>
      </c>
    </row>
    <row r="55" spans="1:10">
      <c r="A55" s="51" t="s">
        <v>3031</v>
      </c>
      <c r="B55" s="51" t="s">
        <v>1544</v>
      </c>
      <c r="C55" s="51" t="s">
        <v>1151</v>
      </c>
      <c r="D55" s="52">
        <v>26779</v>
      </c>
      <c r="E55" s="34">
        <f t="shared" si="3"/>
        <v>38</v>
      </c>
      <c r="F55" s="51">
        <v>4</v>
      </c>
      <c r="G55" s="61" t="s">
        <v>32</v>
      </c>
      <c r="H55" s="51" t="s">
        <v>3030</v>
      </c>
      <c r="I55" s="62">
        <v>2011</v>
      </c>
      <c r="J55" s="33">
        <v>40706</v>
      </c>
    </row>
    <row r="56" spans="1:10">
      <c r="A56" s="51" t="s">
        <v>3029</v>
      </c>
      <c r="B56" s="51" t="s">
        <v>2240</v>
      </c>
      <c r="C56" s="51" t="s">
        <v>62</v>
      </c>
      <c r="D56" s="52">
        <v>26501</v>
      </c>
      <c r="E56" s="34">
        <f t="shared" si="3"/>
        <v>36</v>
      </c>
      <c r="F56" s="51">
        <v>4</v>
      </c>
      <c r="G56" s="61" t="s">
        <v>32</v>
      </c>
      <c r="H56" s="51" t="s">
        <v>2332</v>
      </c>
      <c r="I56" s="62">
        <v>2009</v>
      </c>
      <c r="J56" s="33">
        <v>39978</v>
      </c>
    </row>
    <row r="57" spans="1:10">
      <c r="A57" s="51" t="s">
        <v>3028</v>
      </c>
      <c r="B57" s="51" t="s">
        <v>397</v>
      </c>
      <c r="C57" s="51" t="s">
        <v>257</v>
      </c>
      <c r="D57" s="52">
        <v>24325</v>
      </c>
      <c r="E57" s="34">
        <f t="shared" si="3"/>
        <v>37</v>
      </c>
      <c r="F57" s="51">
        <v>2</v>
      </c>
      <c r="G57" s="61" t="s">
        <v>32</v>
      </c>
      <c r="H57" s="51" t="s">
        <v>3027</v>
      </c>
      <c r="I57" s="62">
        <v>2004</v>
      </c>
      <c r="J57" s="33">
        <v>38151</v>
      </c>
    </row>
    <row r="58" spans="1:10">
      <c r="A58" s="51" t="s">
        <v>3026</v>
      </c>
      <c r="B58" s="51" t="s">
        <v>402</v>
      </c>
      <c r="C58" s="51" t="s">
        <v>223</v>
      </c>
      <c r="D58" s="52">
        <v>23419</v>
      </c>
      <c r="E58" s="34">
        <f t="shared" si="3"/>
        <v>43</v>
      </c>
      <c r="F58" s="51">
        <v>2</v>
      </c>
      <c r="G58" s="61" t="s">
        <v>32</v>
      </c>
      <c r="H58" s="51" t="s">
        <v>3020</v>
      </c>
      <c r="I58" s="62">
        <v>2007</v>
      </c>
      <c r="J58" s="33">
        <v>39250</v>
      </c>
    </row>
    <row r="59" spans="1:10">
      <c r="A59" s="51" t="s">
        <v>3025</v>
      </c>
      <c r="B59" s="51" t="s">
        <v>286</v>
      </c>
      <c r="C59" s="51" t="s">
        <v>61</v>
      </c>
      <c r="D59" s="52">
        <v>24445</v>
      </c>
      <c r="E59" s="34">
        <f t="shared" si="3"/>
        <v>49</v>
      </c>
      <c r="F59" s="51">
        <v>4</v>
      </c>
      <c r="G59" s="61" t="s">
        <v>32</v>
      </c>
      <c r="H59" s="51" t="s">
        <v>3024</v>
      </c>
      <c r="I59" s="62">
        <v>2016</v>
      </c>
      <c r="J59" s="33">
        <v>42540</v>
      </c>
    </row>
    <row r="60" spans="1:10">
      <c r="A60" s="51" t="s">
        <v>3023</v>
      </c>
      <c r="B60" s="51" t="s">
        <v>1544</v>
      </c>
      <c r="C60" s="51" t="s">
        <v>1151</v>
      </c>
      <c r="D60" s="52">
        <v>26779</v>
      </c>
      <c r="E60" s="34">
        <f t="shared" si="3"/>
        <v>36</v>
      </c>
      <c r="F60" s="51">
        <v>5</v>
      </c>
      <c r="G60" s="61" t="s">
        <v>32</v>
      </c>
      <c r="H60" s="51" t="s">
        <v>2332</v>
      </c>
      <c r="I60" s="62">
        <v>2009</v>
      </c>
      <c r="J60" s="33">
        <v>39978</v>
      </c>
    </row>
    <row r="61" spans="1:10">
      <c r="A61" s="51" t="s">
        <v>3022</v>
      </c>
      <c r="B61" s="51" t="s">
        <v>379</v>
      </c>
      <c r="C61" s="51" t="s">
        <v>62</v>
      </c>
      <c r="D61" s="52">
        <v>25692</v>
      </c>
      <c r="E61" s="34">
        <f t="shared" si="3"/>
        <v>44</v>
      </c>
      <c r="F61" s="51">
        <v>5</v>
      </c>
      <c r="G61" s="61" t="s">
        <v>32</v>
      </c>
      <c r="H61" s="51" t="s">
        <v>3006</v>
      </c>
      <c r="I61" s="62">
        <v>2014</v>
      </c>
      <c r="J61" s="33">
        <v>41805</v>
      </c>
    </row>
    <row r="62" spans="1:10">
      <c r="A62" s="51" t="s">
        <v>3021</v>
      </c>
      <c r="B62" s="51" t="s">
        <v>308</v>
      </c>
      <c r="C62" s="51" t="s">
        <v>309</v>
      </c>
      <c r="D62" s="52">
        <v>26454</v>
      </c>
      <c r="E62" s="34">
        <f t="shared" si="3"/>
        <v>40</v>
      </c>
      <c r="F62" s="51">
        <v>4</v>
      </c>
      <c r="G62" s="61" t="s">
        <v>32</v>
      </c>
      <c r="H62" s="51" t="s">
        <v>3020</v>
      </c>
      <c r="I62" s="62">
        <v>2012</v>
      </c>
      <c r="J62" s="33">
        <v>41077</v>
      </c>
    </row>
    <row r="63" spans="1:10">
      <c r="A63" s="51" t="s">
        <v>4295</v>
      </c>
      <c r="B63" s="51" t="s">
        <v>230</v>
      </c>
      <c r="C63" s="51" t="s">
        <v>1152</v>
      </c>
      <c r="D63" s="52">
        <v>29291</v>
      </c>
      <c r="E63" s="34">
        <f t="shared" si="3"/>
        <v>39</v>
      </c>
      <c r="F63" s="51">
        <v>2</v>
      </c>
      <c r="G63" s="61" t="s">
        <v>32</v>
      </c>
      <c r="H63" s="51" t="s">
        <v>3001</v>
      </c>
      <c r="I63" s="51">
        <v>2019</v>
      </c>
      <c r="J63" s="52">
        <v>43632</v>
      </c>
    </row>
    <row r="64" spans="1:10">
      <c r="A64" s="51" t="s">
        <v>3019</v>
      </c>
      <c r="B64" s="51" t="s">
        <v>105</v>
      </c>
      <c r="C64" s="51" t="s">
        <v>106</v>
      </c>
      <c r="D64" s="52">
        <v>25807</v>
      </c>
      <c r="E64" s="34">
        <f t="shared" si="3"/>
        <v>30</v>
      </c>
      <c r="F64" s="51">
        <v>1</v>
      </c>
      <c r="G64" s="61" t="s">
        <v>32</v>
      </c>
      <c r="H64" s="51" t="s">
        <v>2997</v>
      </c>
      <c r="I64" s="62">
        <v>2001</v>
      </c>
      <c r="J64" s="33">
        <v>37059</v>
      </c>
    </row>
    <row r="65" spans="1:10">
      <c r="A65" s="51" t="s">
        <v>3018</v>
      </c>
      <c r="B65" s="51" t="s">
        <v>152</v>
      </c>
      <c r="C65" s="51" t="s">
        <v>153</v>
      </c>
      <c r="D65" s="52">
        <v>28691</v>
      </c>
      <c r="E65" s="34">
        <f t="shared" si="3"/>
        <v>36</v>
      </c>
      <c r="F65" s="51">
        <v>5</v>
      </c>
      <c r="G65" s="61" t="s">
        <v>32</v>
      </c>
      <c r="H65" s="51" t="s">
        <v>2908</v>
      </c>
      <c r="I65" s="62">
        <v>2015</v>
      </c>
      <c r="J65" s="33">
        <v>42169</v>
      </c>
    </row>
    <row r="66" spans="1:10">
      <c r="A66" s="51" t="s">
        <v>3017</v>
      </c>
      <c r="B66" s="51" t="s">
        <v>256</v>
      </c>
      <c r="C66" s="51" t="s">
        <v>257</v>
      </c>
      <c r="D66" s="52">
        <v>26057</v>
      </c>
      <c r="E66" s="34">
        <f t="shared" si="3"/>
        <v>35</v>
      </c>
      <c r="F66" s="51">
        <v>6</v>
      </c>
      <c r="G66" s="61" t="s">
        <v>32</v>
      </c>
      <c r="H66" s="51" t="s">
        <v>3016</v>
      </c>
      <c r="I66" s="62">
        <v>2006</v>
      </c>
      <c r="J66" s="33">
        <v>38879</v>
      </c>
    </row>
    <row r="67" spans="1:10">
      <c r="A67" s="51" t="s">
        <v>4935</v>
      </c>
      <c r="B67" s="38" t="s">
        <v>423</v>
      </c>
      <c r="C67" s="38" t="s">
        <v>4405</v>
      </c>
      <c r="D67" s="37">
        <v>23435</v>
      </c>
      <c r="E67" s="41">
        <v>57</v>
      </c>
      <c r="F67" s="38">
        <v>2</v>
      </c>
      <c r="G67" s="38" t="s">
        <v>32</v>
      </c>
      <c r="H67" s="38" t="s">
        <v>4936</v>
      </c>
      <c r="I67" s="50">
        <v>2021</v>
      </c>
      <c r="J67" s="33">
        <v>44459</v>
      </c>
    </row>
    <row r="68" spans="1:10">
      <c r="A68" s="51" t="s">
        <v>3015</v>
      </c>
      <c r="B68" s="51" t="s">
        <v>152</v>
      </c>
      <c r="C68" s="51" t="s">
        <v>153</v>
      </c>
      <c r="D68" s="52">
        <v>28691</v>
      </c>
      <c r="E68" s="34">
        <f t="shared" ref="E68:E80" si="4">ROUNDDOWN((J68-D68)/365.25, 0)</f>
        <v>29</v>
      </c>
      <c r="F68" s="51">
        <v>4</v>
      </c>
      <c r="G68" s="61" t="s">
        <v>32</v>
      </c>
      <c r="H68" s="51" t="s">
        <v>3014</v>
      </c>
      <c r="I68" s="62">
        <v>2008</v>
      </c>
      <c r="J68" s="33">
        <v>39614</v>
      </c>
    </row>
    <row r="69" spans="1:10">
      <c r="A69" s="51" t="s">
        <v>3013</v>
      </c>
      <c r="B69" s="51" t="s">
        <v>2784</v>
      </c>
      <c r="C69" s="51" t="s">
        <v>84</v>
      </c>
      <c r="D69" s="52">
        <v>21045</v>
      </c>
      <c r="E69" s="34">
        <f t="shared" si="4"/>
        <v>41</v>
      </c>
      <c r="F69" s="51">
        <v>1</v>
      </c>
      <c r="G69" s="61" t="s">
        <v>32</v>
      </c>
      <c r="H69" s="51" t="s">
        <v>3012</v>
      </c>
      <c r="I69" s="62">
        <v>1999</v>
      </c>
      <c r="J69" s="33">
        <v>36331</v>
      </c>
    </row>
    <row r="70" spans="1:10">
      <c r="A70" s="51" t="s">
        <v>3011</v>
      </c>
      <c r="B70" s="51" t="s">
        <v>379</v>
      </c>
      <c r="C70" s="51" t="s">
        <v>62</v>
      </c>
      <c r="D70" s="52">
        <v>25692</v>
      </c>
      <c r="E70" s="34">
        <f t="shared" si="4"/>
        <v>39</v>
      </c>
      <c r="F70" s="51">
        <v>6</v>
      </c>
      <c r="G70" s="61" t="s">
        <v>32</v>
      </c>
      <c r="H70" s="51" t="s">
        <v>2908</v>
      </c>
      <c r="I70" s="62">
        <v>2009</v>
      </c>
      <c r="J70" s="33">
        <v>39978</v>
      </c>
    </row>
    <row r="71" spans="1:10">
      <c r="A71" s="51" t="s">
        <v>3010</v>
      </c>
      <c r="B71" s="51" t="s">
        <v>105</v>
      </c>
      <c r="C71" s="51" t="s">
        <v>106</v>
      </c>
      <c r="D71" s="52">
        <v>25807</v>
      </c>
      <c r="E71" s="34">
        <f t="shared" si="4"/>
        <v>42</v>
      </c>
      <c r="F71" s="51">
        <v>3</v>
      </c>
      <c r="G71" s="61" t="s">
        <v>32</v>
      </c>
      <c r="H71" s="51" t="s">
        <v>3001</v>
      </c>
      <c r="I71" s="62">
        <v>2013</v>
      </c>
      <c r="J71" s="33">
        <v>41441</v>
      </c>
    </row>
    <row r="72" spans="1:10">
      <c r="A72" s="51" t="s">
        <v>3009</v>
      </c>
      <c r="B72" s="51" t="s">
        <v>230</v>
      </c>
      <c r="C72" s="51" t="s">
        <v>1152</v>
      </c>
      <c r="D72" s="52">
        <v>29291</v>
      </c>
      <c r="E72" s="34">
        <f t="shared" si="4"/>
        <v>37</v>
      </c>
      <c r="F72" s="51">
        <v>3</v>
      </c>
      <c r="G72" s="61" t="s">
        <v>32</v>
      </c>
      <c r="H72" s="51" t="s">
        <v>2910</v>
      </c>
      <c r="I72" s="62">
        <v>2017</v>
      </c>
      <c r="J72" s="33">
        <v>42904</v>
      </c>
    </row>
    <row r="73" spans="1:10">
      <c r="A73" s="51" t="s">
        <v>3008</v>
      </c>
      <c r="B73" s="51" t="s">
        <v>256</v>
      </c>
      <c r="C73" s="51" t="s">
        <v>257</v>
      </c>
      <c r="D73" s="52">
        <v>26057</v>
      </c>
      <c r="E73" s="34">
        <f t="shared" si="4"/>
        <v>31</v>
      </c>
      <c r="F73" s="51">
        <v>3</v>
      </c>
      <c r="G73" s="61" t="s">
        <v>32</v>
      </c>
      <c r="H73" s="51" t="s">
        <v>3001</v>
      </c>
      <c r="I73" s="51">
        <v>2002</v>
      </c>
      <c r="J73" s="33">
        <v>37423</v>
      </c>
    </row>
    <row r="74" spans="1:10">
      <c r="A74" s="51" t="s">
        <v>3007</v>
      </c>
      <c r="B74" s="51" t="s">
        <v>402</v>
      </c>
      <c r="C74" s="51" t="s">
        <v>223</v>
      </c>
      <c r="D74" s="52">
        <v>23419</v>
      </c>
      <c r="E74" s="34">
        <f t="shared" si="4"/>
        <v>39</v>
      </c>
      <c r="F74" s="51">
        <v>1</v>
      </c>
      <c r="G74" s="61" t="s">
        <v>32</v>
      </c>
      <c r="H74" s="51" t="s">
        <v>3006</v>
      </c>
      <c r="I74" s="51">
        <v>2003</v>
      </c>
      <c r="J74" s="33">
        <v>37787</v>
      </c>
    </row>
    <row r="75" spans="1:10">
      <c r="A75" s="51" t="s">
        <v>3005</v>
      </c>
      <c r="B75" s="51" t="s">
        <v>308</v>
      </c>
      <c r="C75" s="51" t="s">
        <v>309</v>
      </c>
      <c r="D75" s="52">
        <v>26454</v>
      </c>
      <c r="E75" s="34">
        <f t="shared" si="4"/>
        <v>37</v>
      </c>
      <c r="F75" s="51">
        <v>7</v>
      </c>
      <c r="G75" s="61" t="s">
        <v>32</v>
      </c>
      <c r="H75" s="51" t="s">
        <v>2908</v>
      </c>
      <c r="I75" s="51">
        <v>2009</v>
      </c>
      <c r="J75" s="33">
        <v>39978</v>
      </c>
    </row>
    <row r="76" spans="1:10">
      <c r="A76" s="51" t="s">
        <v>4296</v>
      </c>
      <c r="B76" s="51" t="s">
        <v>286</v>
      </c>
      <c r="C76" s="51" t="s">
        <v>61</v>
      </c>
      <c r="D76" s="52">
        <v>24445</v>
      </c>
      <c r="E76" s="34">
        <f t="shared" si="4"/>
        <v>52</v>
      </c>
      <c r="F76" s="51">
        <v>3</v>
      </c>
      <c r="G76" s="61" t="s">
        <v>32</v>
      </c>
      <c r="H76" s="51" t="s">
        <v>3001</v>
      </c>
      <c r="I76" s="51">
        <v>2019</v>
      </c>
      <c r="J76" s="52">
        <v>43632</v>
      </c>
    </row>
    <row r="77" spans="1:10">
      <c r="A77" s="51" t="s">
        <v>3004</v>
      </c>
      <c r="B77" s="51" t="s">
        <v>152</v>
      </c>
      <c r="C77" s="51" t="s">
        <v>153</v>
      </c>
      <c r="D77" s="52">
        <v>28691</v>
      </c>
      <c r="E77" s="34">
        <f t="shared" si="4"/>
        <v>31</v>
      </c>
      <c r="F77" s="51">
        <v>4</v>
      </c>
      <c r="G77" s="61" t="s">
        <v>32</v>
      </c>
      <c r="H77" s="51" t="s">
        <v>3003</v>
      </c>
      <c r="I77" s="51">
        <v>2010</v>
      </c>
      <c r="J77" s="33">
        <v>40342</v>
      </c>
    </row>
    <row r="78" spans="1:10">
      <c r="A78" s="51" t="s">
        <v>3002</v>
      </c>
      <c r="B78" s="51" t="s">
        <v>1544</v>
      </c>
      <c r="C78" s="51" t="s">
        <v>1151</v>
      </c>
      <c r="D78" s="52">
        <v>26779</v>
      </c>
      <c r="E78" s="34">
        <f t="shared" si="4"/>
        <v>40</v>
      </c>
      <c r="F78" s="51">
        <v>4</v>
      </c>
      <c r="G78" s="61" t="s">
        <v>32</v>
      </c>
      <c r="H78" s="51" t="s">
        <v>3001</v>
      </c>
      <c r="I78" s="51">
        <v>2013</v>
      </c>
      <c r="J78" s="33">
        <v>41441</v>
      </c>
    </row>
    <row r="79" spans="1:10">
      <c r="A79" s="51" t="s">
        <v>3000</v>
      </c>
      <c r="B79" s="51" t="s">
        <v>105</v>
      </c>
      <c r="C79" s="51" t="s">
        <v>106</v>
      </c>
      <c r="D79" s="52">
        <v>25807</v>
      </c>
      <c r="E79" s="34">
        <f t="shared" si="4"/>
        <v>34</v>
      </c>
      <c r="F79" s="51">
        <v>2</v>
      </c>
      <c r="G79" s="61" t="s">
        <v>32</v>
      </c>
      <c r="H79" s="51" t="s">
        <v>2999</v>
      </c>
      <c r="I79" s="51">
        <v>2005</v>
      </c>
      <c r="J79" s="33">
        <v>38515</v>
      </c>
    </row>
    <row r="80" spans="1:10">
      <c r="A80" s="51" t="s">
        <v>2998</v>
      </c>
      <c r="B80" s="51" t="s">
        <v>152</v>
      </c>
      <c r="C80" s="51" t="s">
        <v>153</v>
      </c>
      <c r="D80" s="52">
        <v>28691</v>
      </c>
      <c r="E80" s="34">
        <f t="shared" si="4"/>
        <v>33</v>
      </c>
      <c r="F80" s="51">
        <v>5</v>
      </c>
      <c r="G80" s="61" t="s">
        <v>32</v>
      </c>
      <c r="H80" s="51" t="s">
        <v>2997</v>
      </c>
      <c r="I80" s="51">
        <v>2012</v>
      </c>
      <c r="J80" s="33">
        <v>41077</v>
      </c>
    </row>
    <row r="81" spans="1:10">
      <c r="A81" s="51" t="s">
        <v>4531</v>
      </c>
      <c r="B81" s="30" t="s">
        <v>4072</v>
      </c>
      <c r="C81" s="30" t="s">
        <v>4073</v>
      </c>
      <c r="D81" s="33">
        <v>27454</v>
      </c>
      <c r="E81" s="30">
        <v>45</v>
      </c>
      <c r="F81" s="30">
        <v>2</v>
      </c>
      <c r="G81" s="30" t="s">
        <v>69</v>
      </c>
      <c r="H81" s="30" t="s">
        <v>4529</v>
      </c>
      <c r="I81" s="30">
        <v>2020</v>
      </c>
      <c r="J81" s="33">
        <v>43846</v>
      </c>
    </row>
    <row r="82" spans="1:10">
      <c r="A82" s="51" t="s">
        <v>2996</v>
      </c>
      <c r="B82" s="51" t="s">
        <v>256</v>
      </c>
      <c r="C82" s="51" t="s">
        <v>257</v>
      </c>
      <c r="D82" s="52">
        <v>26057</v>
      </c>
      <c r="E82" s="34">
        <f>ROUNDDOWN((J82-D82)/365.25, 0)</f>
        <v>33</v>
      </c>
      <c r="F82" s="51">
        <v>3</v>
      </c>
      <c r="G82" s="61" t="s">
        <v>32</v>
      </c>
      <c r="H82" s="51" t="s">
        <v>2987</v>
      </c>
      <c r="I82" s="51">
        <v>2004</v>
      </c>
      <c r="J82" s="33">
        <v>38151</v>
      </c>
    </row>
    <row r="83" spans="1:10">
      <c r="A83" s="51" t="s">
        <v>2995</v>
      </c>
      <c r="B83" s="51" t="s">
        <v>256</v>
      </c>
      <c r="C83" s="51" t="s">
        <v>257</v>
      </c>
      <c r="D83" s="52">
        <v>26057</v>
      </c>
      <c r="E83" s="34">
        <f>ROUNDDOWN((J83-D83)/365.25, 0)</f>
        <v>37</v>
      </c>
      <c r="F83" s="51">
        <v>6</v>
      </c>
      <c r="G83" s="61" t="s">
        <v>32</v>
      </c>
      <c r="H83" s="51" t="s">
        <v>2399</v>
      </c>
      <c r="I83" s="51">
        <v>2008</v>
      </c>
      <c r="J83" s="33">
        <v>39614</v>
      </c>
    </row>
    <row r="84" spans="1:10">
      <c r="A84" s="51" t="s">
        <v>2994</v>
      </c>
      <c r="B84" s="51" t="s">
        <v>1544</v>
      </c>
      <c r="C84" s="51" t="s">
        <v>1151</v>
      </c>
      <c r="D84" s="52">
        <v>26779</v>
      </c>
      <c r="E84" s="34">
        <f>ROUNDDOWN((J84-D84)/365.25, 0)</f>
        <v>35</v>
      </c>
      <c r="F84" s="51">
        <v>5</v>
      </c>
      <c r="G84" s="61" t="s">
        <v>32</v>
      </c>
      <c r="H84" s="51" t="s">
        <v>2399</v>
      </c>
      <c r="I84" s="51">
        <v>2008</v>
      </c>
      <c r="J84" s="33">
        <v>39614</v>
      </c>
    </row>
    <row r="85" spans="1:10">
      <c r="A85" s="51" t="s">
        <v>4937</v>
      </c>
      <c r="B85" s="51" t="s">
        <v>286</v>
      </c>
      <c r="C85" s="51" t="s">
        <v>61</v>
      </c>
      <c r="D85" s="52">
        <v>24445</v>
      </c>
      <c r="E85" s="34">
        <f t="shared" ref="E85:E86" si="5">ROUNDDOWN((J85-D85)/365.25, 0)</f>
        <v>54</v>
      </c>
      <c r="F85" s="51">
        <v>3</v>
      </c>
      <c r="G85" s="51" t="s">
        <v>32</v>
      </c>
      <c r="H85" s="51" t="s">
        <v>4817</v>
      </c>
      <c r="I85" s="60">
        <v>2021</v>
      </c>
      <c r="J85" s="52">
        <v>44444</v>
      </c>
    </row>
    <row r="86" spans="1:10">
      <c r="A86" s="51" t="s">
        <v>4772</v>
      </c>
      <c r="B86" s="30" t="s">
        <v>468</v>
      </c>
      <c r="C86" s="30" t="s">
        <v>257</v>
      </c>
      <c r="D86" s="33">
        <v>24722</v>
      </c>
      <c r="E86" s="34">
        <f t="shared" si="5"/>
        <v>53</v>
      </c>
      <c r="F86" s="51">
        <v>2</v>
      </c>
      <c r="G86" s="51" t="s">
        <v>4092</v>
      </c>
      <c r="H86" s="51" t="s">
        <v>4773</v>
      </c>
      <c r="I86" s="51">
        <v>2020</v>
      </c>
      <c r="J86" s="52">
        <v>44087</v>
      </c>
    </row>
    <row r="87" spans="1:10">
      <c r="A87" s="51" t="s">
        <v>2993</v>
      </c>
      <c r="B87" s="51" t="s">
        <v>466</v>
      </c>
      <c r="C87" s="51" t="s">
        <v>1151</v>
      </c>
      <c r="D87" s="52">
        <v>27540</v>
      </c>
      <c r="E87" s="34">
        <f>ROUNDDOWN((J87-D87)/365.25, 0)</f>
        <v>31</v>
      </c>
      <c r="F87" s="51">
        <v>7</v>
      </c>
      <c r="G87" s="61" t="s">
        <v>32</v>
      </c>
      <c r="H87" s="51" t="s">
        <v>2992</v>
      </c>
      <c r="I87" s="51">
        <v>2006</v>
      </c>
      <c r="J87" s="33">
        <v>38879</v>
      </c>
    </row>
    <row r="88" spans="1:10">
      <c r="A88" s="51" t="s">
        <v>2991</v>
      </c>
      <c r="B88" s="51" t="s">
        <v>466</v>
      </c>
      <c r="C88" s="51" t="s">
        <v>1151</v>
      </c>
      <c r="D88" s="52">
        <v>27540</v>
      </c>
      <c r="E88" s="34">
        <f>ROUNDDOWN((J88-D88)/365.25, 0)</f>
        <v>32</v>
      </c>
      <c r="F88" s="51">
        <v>5</v>
      </c>
      <c r="G88" s="61" t="s">
        <v>32</v>
      </c>
      <c r="H88" s="51" t="s">
        <v>2983</v>
      </c>
      <c r="I88" s="51">
        <v>2007</v>
      </c>
      <c r="J88" s="33">
        <v>39250</v>
      </c>
    </row>
    <row r="89" spans="1:10">
      <c r="A89" s="51" t="s">
        <v>4297</v>
      </c>
      <c r="B89" s="51" t="s">
        <v>466</v>
      </c>
      <c r="C89" s="51" t="s">
        <v>1151</v>
      </c>
      <c r="D89" s="52">
        <v>27540</v>
      </c>
      <c r="E89" s="34">
        <f t="shared" ref="E89:E116" si="6">ROUNDDOWN((J89-D89)/365.25, 0)</f>
        <v>44</v>
      </c>
      <c r="F89" s="51">
        <v>4</v>
      </c>
      <c r="G89" s="61" t="s">
        <v>32</v>
      </c>
      <c r="H89" s="51" t="s">
        <v>2901</v>
      </c>
      <c r="I89" s="51">
        <v>2019</v>
      </c>
      <c r="J89" s="52">
        <v>43632</v>
      </c>
    </row>
    <row r="90" spans="1:10">
      <c r="A90" s="51" t="s">
        <v>2990</v>
      </c>
      <c r="B90" s="51" t="s">
        <v>66</v>
      </c>
      <c r="C90" s="51" t="s">
        <v>1150</v>
      </c>
      <c r="D90" s="52">
        <v>20193</v>
      </c>
      <c r="E90" s="34">
        <f t="shared" si="6"/>
        <v>47</v>
      </c>
      <c r="F90" s="51">
        <v>4</v>
      </c>
      <c r="G90" s="61" t="s">
        <v>32</v>
      </c>
      <c r="H90" s="51" t="s">
        <v>2901</v>
      </c>
      <c r="I90" s="51">
        <v>2002</v>
      </c>
      <c r="J90" s="33">
        <v>37423</v>
      </c>
    </row>
    <row r="91" spans="1:10">
      <c r="A91" s="51" t="s">
        <v>2989</v>
      </c>
      <c r="B91" s="51" t="s">
        <v>402</v>
      </c>
      <c r="C91" s="51" t="s">
        <v>223</v>
      </c>
      <c r="D91" s="52">
        <v>23419</v>
      </c>
      <c r="E91" s="34">
        <f t="shared" si="6"/>
        <v>35</v>
      </c>
      <c r="F91" s="51">
        <v>2</v>
      </c>
      <c r="G91" s="61" t="s">
        <v>32</v>
      </c>
      <c r="H91" s="51" t="s">
        <v>2985</v>
      </c>
      <c r="I91" s="51">
        <v>1999</v>
      </c>
      <c r="J91" s="33">
        <v>36331</v>
      </c>
    </row>
    <row r="92" spans="1:10">
      <c r="A92" s="51" t="s">
        <v>2988</v>
      </c>
      <c r="B92" s="51" t="s">
        <v>22</v>
      </c>
      <c r="C92" s="51" t="s">
        <v>58</v>
      </c>
      <c r="D92" s="52">
        <v>20290</v>
      </c>
      <c r="E92" s="34">
        <f t="shared" si="6"/>
        <v>48</v>
      </c>
      <c r="F92" s="51">
        <v>4</v>
      </c>
      <c r="G92" s="61" t="s">
        <v>32</v>
      </c>
      <c r="H92" s="51" t="s">
        <v>2987</v>
      </c>
      <c r="I92" s="51">
        <v>2004</v>
      </c>
      <c r="J92" s="33">
        <v>38151</v>
      </c>
    </row>
    <row r="93" spans="1:10">
      <c r="A93" s="51" t="s">
        <v>2986</v>
      </c>
      <c r="B93" s="51" t="s">
        <v>111</v>
      </c>
      <c r="C93" s="51" t="s">
        <v>112</v>
      </c>
      <c r="D93" s="52">
        <v>20908</v>
      </c>
      <c r="E93" s="34">
        <f t="shared" si="6"/>
        <v>42</v>
      </c>
      <c r="F93" s="51">
        <v>3</v>
      </c>
      <c r="G93" s="61" t="s">
        <v>32</v>
      </c>
      <c r="H93" s="51" t="s">
        <v>2985</v>
      </c>
      <c r="I93" s="51">
        <v>1999</v>
      </c>
      <c r="J93" s="33">
        <v>36331</v>
      </c>
    </row>
    <row r="94" spans="1:10">
      <c r="A94" s="51" t="s">
        <v>2984</v>
      </c>
      <c r="B94" s="51" t="s">
        <v>212</v>
      </c>
      <c r="C94" s="51" t="s">
        <v>59</v>
      </c>
      <c r="D94" s="52">
        <v>28266</v>
      </c>
      <c r="E94" s="34">
        <f t="shared" si="6"/>
        <v>30</v>
      </c>
      <c r="F94" s="51">
        <v>6</v>
      </c>
      <c r="G94" s="61" t="s">
        <v>32</v>
      </c>
      <c r="H94" s="51" t="s">
        <v>2983</v>
      </c>
      <c r="I94" s="51">
        <v>2007</v>
      </c>
      <c r="J94" s="33">
        <v>39250</v>
      </c>
    </row>
    <row r="95" spans="1:10">
      <c r="A95" s="51" t="s">
        <v>2982</v>
      </c>
      <c r="B95" s="51" t="s">
        <v>256</v>
      </c>
      <c r="C95" s="51" t="s">
        <v>257</v>
      </c>
      <c r="D95" s="52">
        <v>26057</v>
      </c>
      <c r="E95" s="34">
        <f t="shared" si="6"/>
        <v>32</v>
      </c>
      <c r="F95" s="51">
        <v>2</v>
      </c>
      <c r="G95" s="61" t="s">
        <v>32</v>
      </c>
      <c r="H95" s="51" t="s">
        <v>2399</v>
      </c>
      <c r="I95" s="51">
        <v>2003</v>
      </c>
      <c r="J95" s="33">
        <v>37787</v>
      </c>
    </row>
    <row r="96" spans="1:10">
      <c r="A96" s="51" t="s">
        <v>2981</v>
      </c>
      <c r="B96" s="51" t="s">
        <v>256</v>
      </c>
      <c r="C96" s="51" t="s">
        <v>257</v>
      </c>
      <c r="D96" s="52">
        <v>26057</v>
      </c>
      <c r="E96" s="34">
        <f t="shared" si="6"/>
        <v>34</v>
      </c>
      <c r="F96" s="51">
        <v>3</v>
      </c>
      <c r="G96" s="61" t="s">
        <v>32</v>
      </c>
      <c r="H96" s="51" t="s">
        <v>2980</v>
      </c>
      <c r="I96" s="51">
        <v>2005</v>
      </c>
      <c r="J96" s="33">
        <v>38515</v>
      </c>
    </row>
    <row r="97" spans="1:10">
      <c r="A97" s="51" t="s">
        <v>4181</v>
      </c>
      <c r="B97" s="30" t="s">
        <v>468</v>
      </c>
      <c r="C97" s="30" t="s">
        <v>257</v>
      </c>
      <c r="D97" s="33">
        <v>24722</v>
      </c>
      <c r="E97" s="34">
        <f t="shared" si="6"/>
        <v>50</v>
      </c>
      <c r="F97" s="30">
        <v>3</v>
      </c>
      <c r="G97" s="30" t="s">
        <v>32</v>
      </c>
      <c r="H97" s="47" t="s">
        <v>2983</v>
      </c>
      <c r="I97" s="47">
        <v>2018</v>
      </c>
      <c r="J97" s="49">
        <v>43268</v>
      </c>
    </row>
    <row r="98" spans="1:10">
      <c r="A98" s="51" t="s">
        <v>2979</v>
      </c>
      <c r="B98" s="51" t="s">
        <v>152</v>
      </c>
      <c r="C98" s="51" t="s">
        <v>153</v>
      </c>
      <c r="D98" s="52">
        <v>28691</v>
      </c>
      <c r="E98" s="34">
        <f t="shared" si="6"/>
        <v>32</v>
      </c>
      <c r="F98" s="51">
        <v>5</v>
      </c>
      <c r="G98" s="61" t="s">
        <v>32</v>
      </c>
      <c r="H98" s="51" t="s">
        <v>2978</v>
      </c>
      <c r="I98" s="51">
        <v>2011</v>
      </c>
      <c r="J98" s="33">
        <v>40706</v>
      </c>
    </row>
    <row r="99" spans="1:10">
      <c r="A99" s="51" t="s">
        <v>2977</v>
      </c>
      <c r="B99" s="51" t="s">
        <v>402</v>
      </c>
      <c r="C99" s="51" t="s">
        <v>223</v>
      </c>
      <c r="D99" s="52">
        <v>23419</v>
      </c>
      <c r="E99" s="34">
        <f t="shared" si="6"/>
        <v>38</v>
      </c>
      <c r="F99" s="51">
        <v>5</v>
      </c>
      <c r="G99" s="61" t="s">
        <v>32</v>
      </c>
      <c r="H99" s="51" t="s">
        <v>2894</v>
      </c>
      <c r="I99" s="51">
        <v>2002</v>
      </c>
      <c r="J99" s="33">
        <v>37423</v>
      </c>
    </row>
    <row r="100" spans="1:10">
      <c r="A100" s="51" t="s">
        <v>2976</v>
      </c>
      <c r="B100" s="51" t="s">
        <v>308</v>
      </c>
      <c r="C100" s="51" t="s">
        <v>309</v>
      </c>
      <c r="D100" s="52">
        <v>26454</v>
      </c>
      <c r="E100" s="34">
        <f t="shared" si="6"/>
        <v>38</v>
      </c>
      <c r="F100" s="51">
        <v>5</v>
      </c>
      <c r="G100" s="61" t="s">
        <v>32</v>
      </c>
      <c r="H100" s="51" t="s">
        <v>2906</v>
      </c>
      <c r="I100" s="51">
        <v>2010</v>
      </c>
      <c r="J100" s="33">
        <v>40342</v>
      </c>
    </row>
    <row r="101" spans="1:10">
      <c r="A101" s="51" t="s">
        <v>2975</v>
      </c>
      <c r="B101" s="51" t="s">
        <v>2183</v>
      </c>
      <c r="C101" s="51" t="s">
        <v>443</v>
      </c>
      <c r="D101" s="52">
        <v>29486</v>
      </c>
      <c r="E101" s="34">
        <f t="shared" si="6"/>
        <v>25</v>
      </c>
      <c r="F101" s="51">
        <v>9</v>
      </c>
      <c r="G101" s="61" t="s">
        <v>32</v>
      </c>
      <c r="H101" s="51" t="s">
        <v>2967</v>
      </c>
      <c r="I101" s="51">
        <v>2006</v>
      </c>
      <c r="J101" s="33">
        <v>38879</v>
      </c>
    </row>
    <row r="102" spans="1:10">
      <c r="A102" s="51" t="s">
        <v>2974</v>
      </c>
      <c r="B102" s="51" t="s">
        <v>22</v>
      </c>
      <c r="C102" s="51" t="s">
        <v>58</v>
      </c>
      <c r="D102" s="52">
        <v>20290</v>
      </c>
      <c r="E102" s="34">
        <f t="shared" si="6"/>
        <v>42</v>
      </c>
      <c r="F102" s="51">
        <v>4</v>
      </c>
      <c r="G102" s="61" t="s">
        <v>32</v>
      </c>
      <c r="H102" s="51" t="s">
        <v>2906</v>
      </c>
      <c r="I102" s="51">
        <v>1998</v>
      </c>
      <c r="J102" s="33">
        <v>35959</v>
      </c>
    </row>
    <row r="103" spans="1:10">
      <c r="A103" s="51" t="s">
        <v>2973</v>
      </c>
      <c r="B103" s="51" t="s">
        <v>379</v>
      </c>
      <c r="C103" s="51" t="s">
        <v>62</v>
      </c>
      <c r="D103" s="52">
        <v>25692</v>
      </c>
      <c r="E103" s="34">
        <f t="shared" si="6"/>
        <v>45</v>
      </c>
      <c r="F103" s="51">
        <v>7</v>
      </c>
      <c r="G103" s="61" t="s">
        <v>32</v>
      </c>
      <c r="H103" s="51" t="s">
        <v>2958</v>
      </c>
      <c r="I103" s="51">
        <v>2015</v>
      </c>
      <c r="J103" s="33">
        <v>42169</v>
      </c>
    </row>
    <row r="104" spans="1:10">
      <c r="A104" s="51" t="s">
        <v>2972</v>
      </c>
      <c r="B104" s="51" t="s">
        <v>379</v>
      </c>
      <c r="C104" s="51" t="s">
        <v>62</v>
      </c>
      <c r="D104" s="52">
        <v>25692</v>
      </c>
      <c r="E104" s="34">
        <f t="shared" si="6"/>
        <v>38</v>
      </c>
      <c r="F104" s="51">
        <v>7</v>
      </c>
      <c r="G104" s="61" t="s">
        <v>32</v>
      </c>
      <c r="H104" s="51" t="s">
        <v>2892</v>
      </c>
      <c r="I104" s="51">
        <v>2008</v>
      </c>
      <c r="J104" s="33">
        <v>39614</v>
      </c>
    </row>
    <row r="105" spans="1:10">
      <c r="A105" s="51" t="s">
        <v>2971</v>
      </c>
      <c r="B105" s="51" t="s">
        <v>402</v>
      </c>
      <c r="C105" s="51" t="s">
        <v>223</v>
      </c>
      <c r="D105" s="52">
        <v>23419</v>
      </c>
      <c r="E105" s="34">
        <f t="shared" si="6"/>
        <v>37</v>
      </c>
      <c r="F105" s="51">
        <v>2</v>
      </c>
      <c r="G105" s="61" t="s">
        <v>32</v>
      </c>
      <c r="H105" s="51" t="s">
        <v>2962</v>
      </c>
      <c r="I105" s="51">
        <v>2001</v>
      </c>
      <c r="J105" s="33">
        <v>37059</v>
      </c>
    </row>
    <row r="106" spans="1:10">
      <c r="A106" s="51" t="s">
        <v>2970</v>
      </c>
      <c r="B106" s="51" t="s">
        <v>379</v>
      </c>
      <c r="C106" s="51" t="s">
        <v>62</v>
      </c>
      <c r="D106" s="52">
        <v>25692</v>
      </c>
      <c r="E106" s="34">
        <f t="shared" si="6"/>
        <v>37</v>
      </c>
      <c r="F106" s="51">
        <v>7</v>
      </c>
      <c r="G106" s="61" t="s">
        <v>32</v>
      </c>
      <c r="H106" s="51" t="s">
        <v>2962</v>
      </c>
      <c r="I106" s="51">
        <v>2007</v>
      </c>
      <c r="J106" s="33">
        <v>39250</v>
      </c>
    </row>
    <row r="107" spans="1:10">
      <c r="A107" s="51" t="s">
        <v>2969</v>
      </c>
      <c r="B107" s="51" t="s">
        <v>561</v>
      </c>
      <c r="C107" s="51" t="s">
        <v>257</v>
      </c>
      <c r="D107" s="52">
        <v>29315</v>
      </c>
      <c r="E107" s="34">
        <f t="shared" si="6"/>
        <v>25</v>
      </c>
      <c r="F107" s="51">
        <v>4</v>
      </c>
      <c r="G107" s="61" t="s">
        <v>32</v>
      </c>
      <c r="H107" s="51" t="s">
        <v>2904</v>
      </c>
      <c r="I107" s="51">
        <v>2005</v>
      </c>
      <c r="J107" s="33">
        <v>38515</v>
      </c>
    </row>
    <row r="108" spans="1:10">
      <c r="A108" s="51" t="s">
        <v>2968</v>
      </c>
      <c r="B108" s="51" t="s">
        <v>561</v>
      </c>
      <c r="C108" s="51" t="s">
        <v>257</v>
      </c>
      <c r="D108" s="52">
        <v>29315</v>
      </c>
      <c r="E108" s="34">
        <f t="shared" si="6"/>
        <v>26</v>
      </c>
      <c r="F108" s="51">
        <v>8</v>
      </c>
      <c r="G108" s="61" t="s">
        <v>32</v>
      </c>
      <c r="H108" s="51" t="s">
        <v>2967</v>
      </c>
      <c r="I108" s="51">
        <v>2006</v>
      </c>
      <c r="J108" s="33">
        <v>38879</v>
      </c>
    </row>
    <row r="109" spans="1:10">
      <c r="A109" s="51" t="s">
        <v>2966</v>
      </c>
      <c r="B109" s="51" t="s">
        <v>2561</v>
      </c>
      <c r="C109" s="51" t="s">
        <v>62</v>
      </c>
      <c r="D109" s="52">
        <v>26790</v>
      </c>
      <c r="E109" s="34">
        <f t="shared" si="6"/>
        <v>40</v>
      </c>
      <c r="F109" s="51">
        <v>6</v>
      </c>
      <c r="G109" s="61" t="s">
        <v>32</v>
      </c>
      <c r="H109" s="51" t="s">
        <v>2894</v>
      </c>
      <c r="I109" s="51">
        <v>2013</v>
      </c>
      <c r="J109" s="33">
        <v>41441</v>
      </c>
    </row>
    <row r="110" spans="1:10">
      <c r="A110" s="51" t="s">
        <v>2965</v>
      </c>
      <c r="B110" s="51" t="s">
        <v>118</v>
      </c>
      <c r="C110" s="51" t="s">
        <v>62</v>
      </c>
      <c r="D110" s="52">
        <v>19633</v>
      </c>
      <c r="E110" s="34">
        <f t="shared" si="6"/>
        <v>60</v>
      </c>
      <c r="F110" s="51">
        <v>7</v>
      </c>
      <c r="G110" s="61" t="s">
        <v>32</v>
      </c>
      <c r="H110" s="51" t="s">
        <v>2892</v>
      </c>
      <c r="I110" s="51">
        <v>2014</v>
      </c>
      <c r="J110" s="33">
        <v>41805</v>
      </c>
    </row>
    <row r="111" spans="1:10">
      <c r="A111" s="51" t="s">
        <v>4298</v>
      </c>
      <c r="B111" s="51" t="s">
        <v>256</v>
      </c>
      <c r="C111" s="51" t="s">
        <v>257</v>
      </c>
      <c r="D111" s="52">
        <v>26057</v>
      </c>
      <c r="E111" s="34">
        <f t="shared" si="6"/>
        <v>48</v>
      </c>
      <c r="F111" s="51">
        <v>5</v>
      </c>
      <c r="G111" s="61" t="s">
        <v>32</v>
      </c>
      <c r="H111" s="51" t="s">
        <v>2894</v>
      </c>
      <c r="I111" s="51">
        <v>2019</v>
      </c>
      <c r="J111" s="52">
        <v>43632</v>
      </c>
    </row>
    <row r="112" spans="1:10">
      <c r="A112" s="51" t="s">
        <v>2964</v>
      </c>
      <c r="B112" s="51" t="s">
        <v>193</v>
      </c>
      <c r="C112" s="51" t="s">
        <v>62</v>
      </c>
      <c r="D112" s="52">
        <v>23483</v>
      </c>
      <c r="E112" s="34">
        <f t="shared" si="6"/>
        <v>49</v>
      </c>
      <c r="F112" s="51">
        <v>7</v>
      </c>
      <c r="G112" s="61" t="s">
        <v>32</v>
      </c>
      <c r="H112" s="51" t="s">
        <v>2894</v>
      </c>
      <c r="I112" s="51">
        <v>2013</v>
      </c>
      <c r="J112" s="33">
        <v>41441</v>
      </c>
    </row>
    <row r="113" spans="1:10">
      <c r="A113" s="51" t="s">
        <v>4938</v>
      </c>
      <c r="B113" s="30" t="s">
        <v>230</v>
      </c>
      <c r="C113" s="30" t="s">
        <v>1152</v>
      </c>
      <c r="D113" s="33">
        <v>29291</v>
      </c>
      <c r="E113" s="34">
        <f t="shared" si="6"/>
        <v>40</v>
      </c>
      <c r="F113" s="51">
        <v>3</v>
      </c>
      <c r="G113" s="30" t="s">
        <v>4092</v>
      </c>
      <c r="H113" s="30" t="s">
        <v>4939</v>
      </c>
      <c r="I113" s="30">
        <v>2020</v>
      </c>
      <c r="J113" s="33">
        <v>44087</v>
      </c>
    </row>
    <row r="114" spans="1:10">
      <c r="A114" s="51" t="s">
        <v>2963</v>
      </c>
      <c r="B114" s="51" t="s">
        <v>193</v>
      </c>
      <c r="C114" s="51" t="s">
        <v>62</v>
      </c>
      <c r="D114" s="52">
        <v>23483</v>
      </c>
      <c r="E114" s="34">
        <f t="shared" si="6"/>
        <v>50</v>
      </c>
      <c r="F114" s="51">
        <v>6</v>
      </c>
      <c r="G114" s="61" t="s">
        <v>32</v>
      </c>
      <c r="H114" s="51" t="s">
        <v>2962</v>
      </c>
      <c r="I114" s="51">
        <v>2014</v>
      </c>
      <c r="J114" s="33">
        <v>41807</v>
      </c>
    </row>
    <row r="115" spans="1:10">
      <c r="A115" s="51" t="s">
        <v>2961</v>
      </c>
      <c r="B115" s="51" t="s">
        <v>294</v>
      </c>
      <c r="C115" s="51" t="s">
        <v>84</v>
      </c>
      <c r="D115" s="52">
        <v>19198</v>
      </c>
      <c r="E115" s="34">
        <f t="shared" si="6"/>
        <v>51</v>
      </c>
      <c r="F115" s="51">
        <v>4</v>
      </c>
      <c r="G115" s="61" t="s">
        <v>32</v>
      </c>
      <c r="H115" s="51" t="s">
        <v>2960</v>
      </c>
      <c r="I115" s="51">
        <v>2004</v>
      </c>
      <c r="J115" s="33">
        <v>38151</v>
      </c>
    </row>
    <row r="116" spans="1:10">
      <c r="A116" s="51" t="s">
        <v>2959</v>
      </c>
      <c r="B116" s="51" t="s">
        <v>230</v>
      </c>
      <c r="C116" s="51" t="s">
        <v>1152</v>
      </c>
      <c r="D116" s="52">
        <v>29291</v>
      </c>
      <c r="E116" s="34">
        <f t="shared" si="6"/>
        <v>35</v>
      </c>
      <c r="F116" s="51">
        <v>8</v>
      </c>
      <c r="G116" s="61" t="s">
        <v>32</v>
      </c>
      <c r="H116" s="51" t="s">
        <v>2958</v>
      </c>
      <c r="I116" s="51">
        <v>2015</v>
      </c>
      <c r="J116" s="33">
        <v>42169</v>
      </c>
    </row>
    <row r="117" spans="1:10">
      <c r="A117" s="51" t="s">
        <v>4940</v>
      </c>
      <c r="B117" s="38" t="s">
        <v>4213</v>
      </c>
      <c r="C117" s="38" t="s">
        <v>4214</v>
      </c>
      <c r="D117" s="37">
        <v>30339</v>
      </c>
      <c r="E117" s="38">
        <v>38</v>
      </c>
      <c r="F117" s="51">
        <v>5</v>
      </c>
      <c r="G117" s="61" t="s">
        <v>32</v>
      </c>
      <c r="H117" s="51" t="s">
        <v>4941</v>
      </c>
      <c r="I117" s="60">
        <v>2021</v>
      </c>
      <c r="J117" s="52">
        <v>44444</v>
      </c>
    </row>
    <row r="118" spans="1:10">
      <c r="A118" s="51" t="s">
        <v>2957</v>
      </c>
      <c r="B118" s="51" t="s">
        <v>1544</v>
      </c>
      <c r="C118" s="51" t="s">
        <v>1151</v>
      </c>
      <c r="D118" s="52">
        <v>26779</v>
      </c>
      <c r="E118" s="34">
        <f>ROUNDDOWN((J118-D118)/365.25, 0)</f>
        <v>33</v>
      </c>
      <c r="F118" s="51">
        <v>10</v>
      </c>
      <c r="G118" s="61" t="s">
        <v>32</v>
      </c>
      <c r="H118" s="51" t="s">
        <v>2956</v>
      </c>
      <c r="I118" s="51">
        <v>2006</v>
      </c>
      <c r="J118" s="33">
        <v>38879</v>
      </c>
    </row>
    <row r="119" spans="1:10">
      <c r="A119" s="51" t="s">
        <v>2955</v>
      </c>
      <c r="B119" s="51" t="s">
        <v>2202</v>
      </c>
      <c r="C119" s="51" t="s">
        <v>99</v>
      </c>
      <c r="D119" s="52">
        <v>27874</v>
      </c>
      <c r="E119" s="34">
        <f>ROUNDDOWN((J119-D119)/365.25, 0)</f>
        <v>34</v>
      </c>
      <c r="F119" s="51">
        <v>6</v>
      </c>
      <c r="G119" s="61" t="s">
        <v>32</v>
      </c>
      <c r="H119" s="51" t="s">
        <v>2954</v>
      </c>
      <c r="I119" s="51">
        <v>2010</v>
      </c>
      <c r="J119" s="33">
        <v>40342</v>
      </c>
    </row>
    <row r="120" spans="1:10">
      <c r="A120" s="51" t="s">
        <v>2953</v>
      </c>
      <c r="B120" s="51" t="s">
        <v>561</v>
      </c>
      <c r="C120" s="51" t="s">
        <v>257</v>
      </c>
      <c r="D120" s="52">
        <v>29315</v>
      </c>
      <c r="E120" s="34">
        <f>ROUNDDOWN((J120-D120)/365.25, 0)</f>
        <v>29</v>
      </c>
      <c r="F120" s="51">
        <v>8</v>
      </c>
      <c r="G120" s="61" t="s">
        <v>32</v>
      </c>
      <c r="H120" s="51" t="s">
        <v>2952</v>
      </c>
      <c r="I120" s="51">
        <v>2009</v>
      </c>
      <c r="J120" s="33">
        <v>39978</v>
      </c>
    </row>
    <row r="121" spans="1:10">
      <c r="A121" s="51" t="s">
        <v>4173</v>
      </c>
      <c r="B121" s="51" t="s">
        <v>2183</v>
      </c>
      <c r="C121" s="51" t="s">
        <v>443</v>
      </c>
      <c r="D121" s="52">
        <v>29486</v>
      </c>
      <c r="E121" s="34">
        <f t="shared" ref="E121:E122" si="7">ROUNDDOWN((J121-D121)/365.25, 0)</f>
        <v>37</v>
      </c>
      <c r="F121" s="51">
        <v>9</v>
      </c>
      <c r="G121" s="61" t="s">
        <v>32</v>
      </c>
      <c r="H121" s="47" t="s">
        <v>2887</v>
      </c>
      <c r="I121" s="47">
        <v>2018</v>
      </c>
      <c r="J121" s="49">
        <v>43268</v>
      </c>
    </row>
    <row r="122" spans="1:10">
      <c r="A122" s="51" t="s">
        <v>2951</v>
      </c>
      <c r="B122" s="51" t="s">
        <v>2183</v>
      </c>
      <c r="C122" s="51" t="s">
        <v>443</v>
      </c>
      <c r="D122" s="52">
        <v>29486</v>
      </c>
      <c r="E122" s="34">
        <f t="shared" si="7"/>
        <v>24</v>
      </c>
      <c r="F122" s="51">
        <v>5</v>
      </c>
      <c r="G122" s="61" t="s">
        <v>32</v>
      </c>
      <c r="H122" s="51" t="s">
        <v>2950</v>
      </c>
      <c r="I122" s="51">
        <v>2005</v>
      </c>
      <c r="J122" s="33">
        <v>38515</v>
      </c>
    </row>
    <row r="123" spans="1:10">
      <c r="A123" s="51" t="s">
        <v>4299</v>
      </c>
      <c r="B123" s="51" t="s">
        <v>4224</v>
      </c>
      <c r="C123" s="51" t="s">
        <v>443</v>
      </c>
      <c r="D123" s="33">
        <v>27559</v>
      </c>
      <c r="E123" s="34">
        <v>44</v>
      </c>
      <c r="F123" s="30">
        <v>7</v>
      </c>
      <c r="G123" s="30" t="s">
        <v>32</v>
      </c>
      <c r="H123" s="51" t="s">
        <v>3104</v>
      </c>
      <c r="I123" s="51">
        <v>2019</v>
      </c>
      <c r="J123" s="52">
        <v>43632</v>
      </c>
    </row>
    <row r="124" spans="1:10">
      <c r="A124" s="51" t="s">
        <v>2949</v>
      </c>
      <c r="B124" s="51" t="s">
        <v>1544</v>
      </c>
      <c r="C124" s="51" t="s">
        <v>1151</v>
      </c>
      <c r="D124" s="52">
        <v>26779</v>
      </c>
      <c r="E124" s="34">
        <f t="shared" ref="E124:E147" si="8">ROUNDDOWN((J124-D124)/365.25, 0)</f>
        <v>34</v>
      </c>
      <c r="F124" s="51">
        <v>8</v>
      </c>
      <c r="G124" s="61" t="s">
        <v>32</v>
      </c>
      <c r="H124" s="51" t="s">
        <v>2887</v>
      </c>
      <c r="I124" s="51">
        <v>2007</v>
      </c>
      <c r="J124" s="33">
        <v>39250</v>
      </c>
    </row>
    <row r="125" spans="1:10">
      <c r="A125" s="51" t="s">
        <v>2948</v>
      </c>
      <c r="B125" s="51" t="s">
        <v>353</v>
      </c>
      <c r="C125" s="51" t="s">
        <v>1151</v>
      </c>
      <c r="D125" s="52">
        <v>27788</v>
      </c>
      <c r="E125" s="34">
        <f t="shared" si="8"/>
        <v>29</v>
      </c>
      <c r="F125" s="51">
        <v>6</v>
      </c>
      <c r="G125" s="61" t="s">
        <v>32</v>
      </c>
      <c r="H125" s="51" t="s">
        <v>2941</v>
      </c>
      <c r="I125" s="51">
        <v>2005</v>
      </c>
      <c r="J125" s="33">
        <v>38515</v>
      </c>
    </row>
    <row r="126" spans="1:10">
      <c r="A126" s="51" t="s">
        <v>2947</v>
      </c>
      <c r="B126" s="51" t="s">
        <v>152</v>
      </c>
      <c r="C126" s="51" t="s">
        <v>153</v>
      </c>
      <c r="D126" s="52">
        <v>28691</v>
      </c>
      <c r="E126" s="34">
        <f t="shared" si="8"/>
        <v>28</v>
      </c>
      <c r="F126" s="51">
        <v>9</v>
      </c>
      <c r="G126" s="61" t="s">
        <v>32</v>
      </c>
      <c r="H126" s="51" t="s">
        <v>2946</v>
      </c>
      <c r="I126" s="51">
        <v>2007</v>
      </c>
      <c r="J126" s="33">
        <v>39250</v>
      </c>
    </row>
    <row r="127" spans="1:10">
      <c r="A127" s="51" t="s">
        <v>2945</v>
      </c>
      <c r="B127" s="51" t="s">
        <v>379</v>
      </c>
      <c r="C127" s="51" t="s">
        <v>62</v>
      </c>
      <c r="D127" s="52">
        <v>25692</v>
      </c>
      <c r="E127" s="34">
        <f t="shared" si="8"/>
        <v>41</v>
      </c>
      <c r="F127" s="51">
        <v>6</v>
      </c>
      <c r="G127" s="61" t="s">
        <v>32</v>
      </c>
      <c r="H127" s="51" t="s">
        <v>2941</v>
      </c>
      <c r="I127" s="51">
        <v>2011</v>
      </c>
      <c r="J127" s="33">
        <v>40706</v>
      </c>
    </row>
    <row r="128" spans="1:10">
      <c r="A128" s="51" t="s">
        <v>2944</v>
      </c>
      <c r="B128" s="51" t="s">
        <v>379</v>
      </c>
      <c r="C128" s="51" t="s">
        <v>62</v>
      </c>
      <c r="D128" s="52">
        <v>25692</v>
      </c>
      <c r="E128" s="34">
        <f t="shared" si="8"/>
        <v>34</v>
      </c>
      <c r="F128" s="51">
        <v>6</v>
      </c>
      <c r="G128" s="61" t="s">
        <v>32</v>
      </c>
      <c r="H128" s="51" t="s">
        <v>2943</v>
      </c>
      <c r="I128" s="51">
        <v>2004</v>
      </c>
      <c r="J128" s="33">
        <v>38151</v>
      </c>
    </row>
    <row r="129" spans="1:10">
      <c r="A129" s="51" t="s">
        <v>2942</v>
      </c>
      <c r="B129" s="51" t="s">
        <v>620</v>
      </c>
      <c r="C129" s="51" t="s">
        <v>2191</v>
      </c>
      <c r="D129" s="52">
        <v>28704</v>
      </c>
      <c r="E129" s="34">
        <f t="shared" si="8"/>
        <v>32</v>
      </c>
      <c r="F129" s="51">
        <v>7</v>
      </c>
      <c r="G129" s="61" t="s">
        <v>32</v>
      </c>
      <c r="H129" s="51" t="s">
        <v>2941</v>
      </c>
      <c r="I129" s="51">
        <v>2011</v>
      </c>
      <c r="J129" s="33">
        <v>40706</v>
      </c>
    </row>
    <row r="130" spans="1:10">
      <c r="A130" s="51" t="s">
        <v>2940</v>
      </c>
      <c r="B130" s="51" t="s">
        <v>561</v>
      </c>
      <c r="C130" s="51" t="s">
        <v>257</v>
      </c>
      <c r="D130" s="52">
        <v>29315</v>
      </c>
      <c r="E130" s="34">
        <f t="shared" si="8"/>
        <v>28</v>
      </c>
      <c r="F130" s="51">
        <v>8</v>
      </c>
      <c r="G130" s="61" t="s">
        <v>32</v>
      </c>
      <c r="H130" s="51" t="s">
        <v>2935</v>
      </c>
      <c r="I130" s="51">
        <v>2008</v>
      </c>
      <c r="J130" s="33">
        <v>39614</v>
      </c>
    </row>
    <row r="131" spans="1:10">
      <c r="A131" s="51" t="s">
        <v>2939</v>
      </c>
      <c r="B131" s="51" t="s">
        <v>379</v>
      </c>
      <c r="C131" s="51" t="s">
        <v>62</v>
      </c>
      <c r="D131" s="52">
        <v>25692</v>
      </c>
      <c r="E131" s="34">
        <f t="shared" si="8"/>
        <v>36</v>
      </c>
      <c r="F131" s="51">
        <v>11</v>
      </c>
      <c r="G131" s="61" t="s">
        <v>32</v>
      </c>
      <c r="H131" s="51" t="s">
        <v>2938</v>
      </c>
      <c r="I131" s="51">
        <v>2006</v>
      </c>
      <c r="J131" s="33">
        <v>38879</v>
      </c>
    </row>
    <row r="132" spans="1:10">
      <c r="A132" s="51" t="s">
        <v>2937</v>
      </c>
      <c r="B132" s="51" t="s">
        <v>379</v>
      </c>
      <c r="C132" s="51" t="s">
        <v>62</v>
      </c>
      <c r="D132" s="52">
        <v>25692</v>
      </c>
      <c r="E132" s="34">
        <f t="shared" si="8"/>
        <v>35</v>
      </c>
      <c r="F132" s="51">
        <v>7</v>
      </c>
      <c r="G132" s="61" t="s">
        <v>32</v>
      </c>
      <c r="H132" s="51" t="s">
        <v>2879</v>
      </c>
      <c r="I132" s="51">
        <v>2005</v>
      </c>
      <c r="J132" s="33">
        <v>38515</v>
      </c>
    </row>
    <row r="133" spans="1:10">
      <c r="A133" s="51" t="s">
        <v>2936</v>
      </c>
      <c r="B133" s="51" t="s">
        <v>637</v>
      </c>
      <c r="C133" s="51" t="s">
        <v>60</v>
      </c>
      <c r="D133" s="52">
        <v>22278</v>
      </c>
      <c r="E133" s="34">
        <f t="shared" si="8"/>
        <v>47</v>
      </c>
      <c r="F133" s="51">
        <v>9</v>
      </c>
      <c r="G133" s="61" t="s">
        <v>32</v>
      </c>
      <c r="H133" s="51" t="s">
        <v>2935</v>
      </c>
      <c r="I133" s="51">
        <v>2008</v>
      </c>
      <c r="J133" s="33">
        <v>39614</v>
      </c>
    </row>
    <row r="134" spans="1:10">
      <c r="A134" s="51" t="s">
        <v>2934</v>
      </c>
      <c r="B134" s="51" t="s">
        <v>2207</v>
      </c>
      <c r="C134" s="51" t="s">
        <v>1151</v>
      </c>
      <c r="D134" s="52">
        <v>27783</v>
      </c>
      <c r="E134" s="34">
        <f t="shared" si="8"/>
        <v>33</v>
      </c>
      <c r="F134" s="51">
        <v>9</v>
      </c>
      <c r="G134" s="61" t="s">
        <v>32</v>
      </c>
      <c r="H134" s="51" t="s">
        <v>2926</v>
      </c>
      <c r="I134" s="51">
        <v>2009</v>
      </c>
      <c r="J134" s="33">
        <v>39978</v>
      </c>
    </row>
    <row r="135" spans="1:10">
      <c r="A135" s="51" t="s">
        <v>2933</v>
      </c>
      <c r="B135" s="51" t="s">
        <v>111</v>
      </c>
      <c r="C135" s="51" t="s">
        <v>112</v>
      </c>
      <c r="D135" s="52">
        <v>20908</v>
      </c>
      <c r="E135" s="34">
        <f t="shared" si="8"/>
        <v>48</v>
      </c>
      <c r="F135" s="51">
        <v>8</v>
      </c>
      <c r="G135" s="61" t="s">
        <v>32</v>
      </c>
      <c r="H135" s="51" t="s">
        <v>2932</v>
      </c>
      <c r="I135" s="51">
        <v>2005</v>
      </c>
      <c r="J135" s="33">
        <v>38515</v>
      </c>
    </row>
    <row r="136" spans="1:10">
      <c r="A136" s="51" t="s">
        <v>2931</v>
      </c>
      <c r="B136" s="51" t="s">
        <v>2409</v>
      </c>
      <c r="C136" s="51" t="s">
        <v>59</v>
      </c>
      <c r="D136" s="52">
        <v>26799</v>
      </c>
      <c r="E136" s="34">
        <f t="shared" si="8"/>
        <v>31</v>
      </c>
      <c r="F136" s="51">
        <v>7</v>
      </c>
      <c r="G136" s="61" t="s">
        <v>32</v>
      </c>
      <c r="H136" s="51" t="s">
        <v>2875</v>
      </c>
      <c r="I136" s="51">
        <v>2004</v>
      </c>
      <c r="J136" s="33">
        <v>38151</v>
      </c>
    </row>
    <row r="137" spans="1:10">
      <c r="A137" s="51" t="s">
        <v>4534</v>
      </c>
      <c r="B137" s="30" t="s">
        <v>4400</v>
      </c>
      <c r="C137" s="30" t="s">
        <v>4399</v>
      </c>
      <c r="D137" s="33">
        <v>28700</v>
      </c>
      <c r="E137" s="34">
        <f t="shared" si="8"/>
        <v>41</v>
      </c>
      <c r="F137" s="38">
        <v>3</v>
      </c>
      <c r="G137" s="38" t="s">
        <v>69</v>
      </c>
      <c r="H137" s="36" t="s">
        <v>4535</v>
      </c>
      <c r="I137" s="30">
        <v>2020</v>
      </c>
      <c r="J137" s="33">
        <v>43846</v>
      </c>
    </row>
    <row r="138" spans="1:10">
      <c r="A138" s="51" t="s">
        <v>2930</v>
      </c>
      <c r="B138" s="51" t="s">
        <v>637</v>
      </c>
      <c r="C138" s="51" t="s">
        <v>60</v>
      </c>
      <c r="D138" s="52">
        <v>22278</v>
      </c>
      <c r="E138" s="34">
        <f t="shared" si="8"/>
        <v>46</v>
      </c>
      <c r="F138" s="51">
        <v>10</v>
      </c>
      <c r="G138" s="61" t="s">
        <v>32</v>
      </c>
      <c r="H138" s="51" t="s">
        <v>2929</v>
      </c>
      <c r="I138" s="51">
        <v>2007</v>
      </c>
      <c r="J138" s="33">
        <v>39250</v>
      </c>
    </row>
    <row r="139" spans="1:10">
      <c r="A139" s="51" t="s">
        <v>2928</v>
      </c>
      <c r="B139" s="51" t="s">
        <v>637</v>
      </c>
      <c r="C139" s="51" t="s">
        <v>60</v>
      </c>
      <c r="D139" s="52">
        <v>22278</v>
      </c>
      <c r="E139" s="34">
        <f t="shared" si="8"/>
        <v>43</v>
      </c>
      <c r="F139" s="51">
        <v>8</v>
      </c>
      <c r="G139" s="61" t="s">
        <v>32</v>
      </c>
      <c r="H139" s="51" t="s">
        <v>2875</v>
      </c>
      <c r="I139" s="51">
        <v>2004</v>
      </c>
      <c r="J139" s="33">
        <v>38151</v>
      </c>
    </row>
    <row r="140" spans="1:10">
      <c r="A140" s="51" t="s">
        <v>2927</v>
      </c>
      <c r="B140" s="51" t="s">
        <v>466</v>
      </c>
      <c r="C140" s="51" t="s">
        <v>1151</v>
      </c>
      <c r="D140" s="52">
        <v>27540</v>
      </c>
      <c r="E140" s="34">
        <f t="shared" si="8"/>
        <v>34</v>
      </c>
      <c r="F140" s="51">
        <v>10</v>
      </c>
      <c r="G140" s="61" t="s">
        <v>32</v>
      </c>
      <c r="H140" s="51" t="s">
        <v>2926</v>
      </c>
      <c r="I140" s="51">
        <v>2009</v>
      </c>
      <c r="J140" s="33">
        <v>39978</v>
      </c>
    </row>
    <row r="141" spans="1:10">
      <c r="A141" s="51" t="s">
        <v>2925</v>
      </c>
      <c r="B141" s="51" t="s">
        <v>111</v>
      </c>
      <c r="C141" s="51" t="s">
        <v>112</v>
      </c>
      <c r="D141" s="52">
        <v>20908</v>
      </c>
      <c r="E141" s="34">
        <f t="shared" si="8"/>
        <v>46</v>
      </c>
      <c r="F141" s="51">
        <v>3</v>
      </c>
      <c r="G141" s="61" t="s">
        <v>32</v>
      </c>
      <c r="H141" s="51" t="s">
        <v>2873</v>
      </c>
      <c r="I141" s="51">
        <v>2003</v>
      </c>
      <c r="J141" s="33">
        <v>37787</v>
      </c>
    </row>
    <row r="142" spans="1:10">
      <c r="A142" s="51" t="s">
        <v>2924</v>
      </c>
      <c r="B142" s="51" t="s">
        <v>466</v>
      </c>
      <c r="C142" s="51" t="s">
        <v>1151</v>
      </c>
      <c r="D142" s="52">
        <v>27540</v>
      </c>
      <c r="E142" s="34">
        <f t="shared" si="8"/>
        <v>33</v>
      </c>
      <c r="F142" s="51">
        <v>10</v>
      </c>
      <c r="G142" s="61" t="s">
        <v>32</v>
      </c>
      <c r="H142" s="51" t="s">
        <v>2873</v>
      </c>
      <c r="I142" s="51">
        <v>2008</v>
      </c>
      <c r="J142" s="33">
        <v>39614</v>
      </c>
    </row>
    <row r="143" spans="1:10">
      <c r="A143" s="51" t="s">
        <v>2923</v>
      </c>
      <c r="B143" s="51" t="s">
        <v>2409</v>
      </c>
      <c r="C143" s="51" t="s">
        <v>59</v>
      </c>
      <c r="D143" s="52">
        <v>26799</v>
      </c>
      <c r="E143" s="34">
        <f t="shared" si="8"/>
        <v>32</v>
      </c>
      <c r="F143" s="51">
        <v>9</v>
      </c>
      <c r="G143" s="61" t="s">
        <v>32</v>
      </c>
      <c r="H143" s="51" t="s">
        <v>2922</v>
      </c>
      <c r="I143" s="51">
        <v>2005</v>
      </c>
      <c r="J143" s="33">
        <v>38515</v>
      </c>
    </row>
    <row r="144" spans="1:10">
      <c r="A144" s="51" t="s">
        <v>2921</v>
      </c>
      <c r="B144" s="51" t="s">
        <v>2409</v>
      </c>
      <c r="C144" s="51" t="s">
        <v>59</v>
      </c>
      <c r="D144" s="52">
        <v>26799</v>
      </c>
      <c r="E144" s="34">
        <f t="shared" si="8"/>
        <v>33</v>
      </c>
      <c r="F144" s="51">
        <v>12</v>
      </c>
      <c r="G144" s="61" t="s">
        <v>32</v>
      </c>
      <c r="H144" s="51" t="s">
        <v>2920</v>
      </c>
      <c r="I144" s="51">
        <v>2006</v>
      </c>
      <c r="J144" s="33">
        <v>38879</v>
      </c>
    </row>
    <row r="145" spans="1:10">
      <c r="A145" s="51" t="s">
        <v>2919</v>
      </c>
      <c r="B145" s="51" t="s">
        <v>637</v>
      </c>
      <c r="C145" s="51" t="s">
        <v>60</v>
      </c>
      <c r="D145" s="52">
        <v>22278</v>
      </c>
      <c r="E145" s="34">
        <f t="shared" si="8"/>
        <v>44</v>
      </c>
      <c r="F145" s="51">
        <v>10</v>
      </c>
      <c r="G145" s="61" t="s">
        <v>32</v>
      </c>
      <c r="H145" s="51" t="s">
        <v>2918</v>
      </c>
      <c r="I145" s="51">
        <v>2005</v>
      </c>
      <c r="J145" s="33">
        <v>38515</v>
      </c>
    </row>
    <row r="146" spans="1:10">
      <c r="A146" s="51" t="s">
        <v>2917</v>
      </c>
      <c r="B146" s="51" t="s">
        <v>466</v>
      </c>
      <c r="C146" s="51" t="s">
        <v>1151</v>
      </c>
      <c r="D146" s="52">
        <v>27540</v>
      </c>
      <c r="E146" s="34">
        <f t="shared" si="8"/>
        <v>30</v>
      </c>
      <c r="F146" s="51">
        <v>11</v>
      </c>
      <c r="G146" s="61" t="s">
        <v>32</v>
      </c>
      <c r="H146" s="51" t="s">
        <v>2916</v>
      </c>
      <c r="I146" s="51">
        <v>2005</v>
      </c>
      <c r="J146" s="33">
        <v>38515</v>
      </c>
    </row>
    <row r="147" spans="1:10">
      <c r="A147" s="51" t="s">
        <v>2915</v>
      </c>
      <c r="B147" s="51" t="s">
        <v>637</v>
      </c>
      <c r="C147" s="51" t="s">
        <v>60</v>
      </c>
      <c r="D147" s="52">
        <v>22278</v>
      </c>
      <c r="E147" s="34">
        <f t="shared" si="8"/>
        <v>45</v>
      </c>
      <c r="F147" s="51">
        <v>13</v>
      </c>
      <c r="G147" s="61" t="s">
        <v>32</v>
      </c>
      <c r="H147" s="51" t="s">
        <v>2914</v>
      </c>
      <c r="I147" s="51">
        <v>2006</v>
      </c>
      <c r="J147" s="33">
        <v>38879</v>
      </c>
    </row>
    <row r="148" spans="1:10">
      <c r="A148" s="51" t="s">
        <v>4542</v>
      </c>
      <c r="B148" s="38" t="s">
        <v>1133</v>
      </c>
      <c r="C148" s="38" t="s">
        <v>491</v>
      </c>
      <c r="D148" s="37">
        <v>24050</v>
      </c>
      <c r="E148" s="41">
        <v>54</v>
      </c>
      <c r="F148" s="38">
        <v>4</v>
      </c>
      <c r="G148" s="38" t="s">
        <v>69</v>
      </c>
      <c r="H148" s="38" t="s">
        <v>4539</v>
      </c>
      <c r="I148" s="38">
        <v>2020</v>
      </c>
      <c r="J148" s="33">
        <v>43846</v>
      </c>
    </row>
    <row r="149" spans="1:10">
      <c r="A149" s="51" t="s">
        <v>2913</v>
      </c>
      <c r="B149" s="51" t="s">
        <v>1544</v>
      </c>
      <c r="C149" s="51" t="s">
        <v>1151</v>
      </c>
      <c r="D149" s="52">
        <v>26779</v>
      </c>
      <c r="E149" s="34">
        <f>ROUNDDOWN((J149-D149)/365.25, 0)</f>
        <v>32</v>
      </c>
      <c r="F149" s="51">
        <v>12</v>
      </c>
      <c r="G149" s="61" t="s">
        <v>32</v>
      </c>
      <c r="H149" s="51" t="s">
        <v>2912</v>
      </c>
      <c r="I149" s="51">
        <v>2005</v>
      </c>
      <c r="J149" s="33">
        <v>38515</v>
      </c>
    </row>
    <row r="150" spans="1:10">
      <c r="A150" s="91" t="s">
        <v>24</v>
      </c>
      <c r="B150" s="91" t="s">
        <v>25</v>
      </c>
      <c r="C150" s="91" t="s">
        <v>26</v>
      </c>
      <c r="D150" s="92" t="s">
        <v>27</v>
      </c>
      <c r="E150" s="92" t="s">
        <v>3589</v>
      </c>
      <c r="F150" s="91" t="s">
        <v>28</v>
      </c>
      <c r="G150" s="91" t="s">
        <v>29</v>
      </c>
      <c r="H150" s="91" t="s">
        <v>30</v>
      </c>
      <c r="I150" s="91" t="s">
        <v>37</v>
      </c>
      <c r="J150" s="91" t="s">
        <v>4029</v>
      </c>
    </row>
    <row r="151" spans="1:10">
      <c r="A151" s="93" t="s">
        <v>1132</v>
      </c>
      <c r="B151" s="93"/>
      <c r="C151" s="93"/>
      <c r="D151" s="94"/>
      <c r="E151" s="94"/>
      <c r="F151" s="94"/>
      <c r="G151" s="94"/>
      <c r="H151" s="94"/>
      <c r="I151" s="94"/>
      <c r="J151" s="94"/>
    </row>
    <row r="152" spans="1:10">
      <c r="A152" s="85" t="s">
        <v>3475</v>
      </c>
      <c r="B152" s="85"/>
      <c r="C152" s="85"/>
      <c r="D152" s="86"/>
      <c r="E152" s="86"/>
      <c r="F152" s="86"/>
      <c r="G152" s="86"/>
      <c r="H152" s="86"/>
      <c r="I152" s="86"/>
      <c r="J152" s="86"/>
    </row>
    <row r="153" spans="1:10">
      <c r="A153" s="51" t="s">
        <v>2911</v>
      </c>
      <c r="B153" s="51" t="s">
        <v>853</v>
      </c>
      <c r="C153" s="51" t="s">
        <v>1151</v>
      </c>
      <c r="D153" s="52">
        <v>25593</v>
      </c>
      <c r="E153" s="34">
        <f t="shared" ref="E153:E158" si="9">ROUNDDOWN((J153-D153)/365.25, 0)</f>
        <v>47</v>
      </c>
      <c r="F153" s="51">
        <v>1</v>
      </c>
      <c r="G153" s="61" t="s">
        <v>32</v>
      </c>
      <c r="H153" s="51" t="s">
        <v>2910</v>
      </c>
      <c r="I153" s="62">
        <v>2017</v>
      </c>
      <c r="J153" s="33">
        <v>42904</v>
      </c>
    </row>
    <row r="154" spans="1:10">
      <c r="A154" s="51" t="s">
        <v>2909</v>
      </c>
      <c r="B154" s="51" t="s">
        <v>1778</v>
      </c>
      <c r="C154" s="51" t="s">
        <v>257</v>
      </c>
      <c r="D154" s="52">
        <v>21615</v>
      </c>
      <c r="E154" s="34">
        <f t="shared" si="9"/>
        <v>56</v>
      </c>
      <c r="F154" s="51">
        <v>1</v>
      </c>
      <c r="G154" s="61" t="s">
        <v>32</v>
      </c>
      <c r="H154" s="51" t="s">
        <v>2908</v>
      </c>
      <c r="I154" s="62">
        <v>2015</v>
      </c>
      <c r="J154" s="33">
        <v>42169</v>
      </c>
    </row>
    <row r="155" spans="1:10">
      <c r="A155" s="51" t="s">
        <v>2907</v>
      </c>
      <c r="B155" s="51" t="s">
        <v>851</v>
      </c>
      <c r="C155" s="51" t="s">
        <v>84</v>
      </c>
      <c r="D155" s="52">
        <v>20506</v>
      </c>
      <c r="E155" s="34">
        <f t="shared" si="9"/>
        <v>42</v>
      </c>
      <c r="F155" s="51">
        <v>1</v>
      </c>
      <c r="G155" s="61" t="s">
        <v>32</v>
      </c>
      <c r="H155" s="51" t="s">
        <v>2906</v>
      </c>
      <c r="I155" s="62">
        <v>1998</v>
      </c>
      <c r="J155" s="33">
        <v>35959</v>
      </c>
    </row>
    <row r="156" spans="1:10">
      <c r="A156" s="51" t="s">
        <v>2905</v>
      </c>
      <c r="B156" s="51" t="s">
        <v>851</v>
      </c>
      <c r="C156" s="51" t="s">
        <v>84</v>
      </c>
      <c r="D156" s="52">
        <v>20506</v>
      </c>
      <c r="E156" s="34">
        <f t="shared" si="9"/>
        <v>41</v>
      </c>
      <c r="F156" s="51">
        <v>1</v>
      </c>
      <c r="G156" s="61" t="s">
        <v>32</v>
      </c>
      <c r="H156" s="51" t="s">
        <v>2904</v>
      </c>
      <c r="I156" s="62">
        <v>1997</v>
      </c>
      <c r="J156" s="33">
        <v>35593</v>
      </c>
    </row>
    <row r="157" spans="1:10">
      <c r="A157" s="51" t="s">
        <v>2903</v>
      </c>
      <c r="B157" s="51" t="s">
        <v>880</v>
      </c>
      <c r="C157" s="51" t="s">
        <v>59</v>
      </c>
      <c r="D157" s="52">
        <v>27686</v>
      </c>
      <c r="E157" s="34">
        <f t="shared" si="9"/>
        <v>38</v>
      </c>
      <c r="F157" s="51">
        <v>1</v>
      </c>
      <c r="G157" s="61" t="s">
        <v>32</v>
      </c>
      <c r="H157" s="51" t="s">
        <v>2399</v>
      </c>
      <c r="I157" s="62">
        <v>2014</v>
      </c>
      <c r="J157" s="33">
        <v>41805</v>
      </c>
    </row>
    <row r="158" spans="1:10">
      <c r="A158" s="51" t="s">
        <v>2902</v>
      </c>
      <c r="B158" s="51" t="s">
        <v>1778</v>
      </c>
      <c r="C158" s="51" t="s">
        <v>257</v>
      </c>
      <c r="D158" s="52">
        <v>21615</v>
      </c>
      <c r="E158" s="34">
        <f t="shared" si="9"/>
        <v>54</v>
      </c>
      <c r="F158" s="51">
        <v>1</v>
      </c>
      <c r="G158" s="61" t="s">
        <v>32</v>
      </c>
      <c r="H158" s="51" t="s">
        <v>2901</v>
      </c>
      <c r="I158" s="62">
        <v>2013</v>
      </c>
      <c r="J158" s="33">
        <v>41441</v>
      </c>
    </row>
    <row r="159" spans="1:10">
      <c r="A159" s="51" t="s">
        <v>4942</v>
      </c>
      <c r="B159" s="51" t="s">
        <v>1124</v>
      </c>
      <c r="C159" s="51" t="s">
        <v>99</v>
      </c>
      <c r="D159" s="52">
        <v>27443</v>
      </c>
      <c r="E159" s="34">
        <v>46</v>
      </c>
      <c r="F159" s="51">
        <v>1</v>
      </c>
      <c r="G159" s="61" t="s">
        <v>32</v>
      </c>
      <c r="H159" s="51" t="s">
        <v>4943</v>
      </c>
      <c r="I159" s="60">
        <v>2021</v>
      </c>
      <c r="J159" s="52">
        <v>44444</v>
      </c>
    </row>
    <row r="160" spans="1:10">
      <c r="A160" s="51" t="s">
        <v>2900</v>
      </c>
      <c r="B160" s="51" t="s">
        <v>853</v>
      </c>
      <c r="C160" s="51" t="s">
        <v>1151</v>
      </c>
      <c r="D160" s="52">
        <v>25593</v>
      </c>
      <c r="E160" s="34">
        <f t="shared" ref="E160:E182" si="10">ROUNDDOWN((J160-D160)/365.25, 0)</f>
        <v>46</v>
      </c>
      <c r="F160" s="51">
        <v>1</v>
      </c>
      <c r="G160" s="61" t="s">
        <v>32</v>
      </c>
      <c r="H160" s="51" t="s">
        <v>2899</v>
      </c>
      <c r="I160" s="62">
        <v>2016</v>
      </c>
      <c r="J160" s="33">
        <v>42540</v>
      </c>
    </row>
    <row r="161" spans="1:10">
      <c r="A161" s="51" t="s">
        <v>2898</v>
      </c>
      <c r="B161" s="51" t="s">
        <v>851</v>
      </c>
      <c r="C161" s="51" t="s">
        <v>84</v>
      </c>
      <c r="D161" s="52">
        <v>20506</v>
      </c>
      <c r="E161" s="34">
        <f t="shared" si="10"/>
        <v>43</v>
      </c>
      <c r="F161" s="51">
        <v>1</v>
      </c>
      <c r="G161" s="61" t="s">
        <v>32</v>
      </c>
      <c r="H161" s="51" t="s">
        <v>2897</v>
      </c>
      <c r="I161" s="62">
        <v>1999</v>
      </c>
      <c r="J161" s="33">
        <v>36331</v>
      </c>
    </row>
    <row r="162" spans="1:10">
      <c r="A162" s="51" t="s">
        <v>2896</v>
      </c>
      <c r="B162" s="51" t="s">
        <v>844</v>
      </c>
      <c r="C162" s="51" t="s">
        <v>257</v>
      </c>
      <c r="D162" s="52">
        <v>23919</v>
      </c>
      <c r="E162" s="34">
        <f t="shared" si="10"/>
        <v>47</v>
      </c>
      <c r="F162" s="51">
        <v>2</v>
      </c>
      <c r="G162" s="61" t="s">
        <v>32</v>
      </c>
      <c r="H162" s="51" t="s">
        <v>2894</v>
      </c>
      <c r="I162" s="62">
        <v>2013</v>
      </c>
      <c r="J162" s="33">
        <v>41441</v>
      </c>
    </row>
    <row r="163" spans="1:10">
      <c r="A163" s="51" t="s">
        <v>2895</v>
      </c>
      <c r="B163" s="51" t="s">
        <v>851</v>
      </c>
      <c r="C163" s="51" t="s">
        <v>84</v>
      </c>
      <c r="D163" s="52">
        <v>20506</v>
      </c>
      <c r="E163" s="34">
        <f t="shared" si="10"/>
        <v>46</v>
      </c>
      <c r="F163" s="51">
        <v>1</v>
      </c>
      <c r="G163" s="61" t="s">
        <v>32</v>
      </c>
      <c r="H163" s="51" t="s">
        <v>2894</v>
      </c>
      <c r="I163" s="62">
        <v>2002</v>
      </c>
      <c r="J163" s="33">
        <v>37423</v>
      </c>
    </row>
    <row r="164" spans="1:10">
      <c r="A164" s="51" t="s">
        <v>4293</v>
      </c>
      <c r="B164" s="51" t="s">
        <v>1124</v>
      </c>
      <c r="C164" s="51" t="s">
        <v>99</v>
      </c>
      <c r="D164" s="52">
        <v>27443</v>
      </c>
      <c r="E164" s="34">
        <f t="shared" si="10"/>
        <v>44</v>
      </c>
      <c r="F164" s="51">
        <v>1</v>
      </c>
      <c r="G164" s="61" t="s">
        <v>32</v>
      </c>
      <c r="H164" s="51" t="s">
        <v>2894</v>
      </c>
      <c r="I164" s="51">
        <v>2019</v>
      </c>
      <c r="J164" s="52">
        <v>43632</v>
      </c>
    </row>
    <row r="165" spans="1:10">
      <c r="A165" s="51" t="s">
        <v>2893</v>
      </c>
      <c r="B165" s="51" t="s">
        <v>899</v>
      </c>
      <c r="C165" s="51" t="s">
        <v>61</v>
      </c>
      <c r="D165" s="52">
        <v>29496</v>
      </c>
      <c r="E165" s="34">
        <f t="shared" si="10"/>
        <v>33</v>
      </c>
      <c r="F165" s="51">
        <v>2</v>
      </c>
      <c r="G165" s="61" t="s">
        <v>32</v>
      </c>
      <c r="H165" s="51" t="s">
        <v>2892</v>
      </c>
      <c r="I165" s="62">
        <v>2014</v>
      </c>
      <c r="J165" s="33">
        <v>41805</v>
      </c>
    </row>
    <row r="166" spans="1:10">
      <c r="A166" s="51" t="s">
        <v>4170</v>
      </c>
      <c r="B166" s="51" t="s">
        <v>1778</v>
      </c>
      <c r="C166" s="51" t="s">
        <v>257</v>
      </c>
      <c r="D166" s="52">
        <v>21615</v>
      </c>
      <c r="E166" s="34">
        <f t="shared" si="10"/>
        <v>59</v>
      </c>
      <c r="F166" s="51">
        <v>1</v>
      </c>
      <c r="G166" s="61" t="s">
        <v>32</v>
      </c>
      <c r="H166" s="51" t="s">
        <v>2962</v>
      </c>
      <c r="I166" s="51">
        <v>2018</v>
      </c>
      <c r="J166" s="52">
        <v>43268</v>
      </c>
    </row>
    <row r="167" spans="1:10">
      <c r="A167" s="51" t="s">
        <v>2891</v>
      </c>
      <c r="B167" s="51" t="s">
        <v>1124</v>
      </c>
      <c r="C167" s="51" t="s">
        <v>99</v>
      </c>
      <c r="D167" s="52">
        <v>27443</v>
      </c>
      <c r="E167" s="34">
        <f t="shared" si="10"/>
        <v>42</v>
      </c>
      <c r="F167" s="51">
        <v>2</v>
      </c>
      <c r="G167" s="61" t="s">
        <v>32</v>
      </c>
      <c r="H167" s="51" t="s">
        <v>2889</v>
      </c>
      <c r="I167" s="51">
        <v>2017</v>
      </c>
      <c r="J167" s="33">
        <v>42904</v>
      </c>
    </row>
    <row r="168" spans="1:10">
      <c r="A168" s="51" t="s">
        <v>4183</v>
      </c>
      <c r="B168" s="51" t="s">
        <v>853</v>
      </c>
      <c r="C168" s="51" t="s">
        <v>1151</v>
      </c>
      <c r="D168" s="52">
        <v>25593</v>
      </c>
      <c r="E168" s="34">
        <f t="shared" si="10"/>
        <v>48</v>
      </c>
      <c r="F168" s="51">
        <v>2</v>
      </c>
      <c r="G168" s="61" t="s">
        <v>32</v>
      </c>
      <c r="H168" s="51" t="s">
        <v>2887</v>
      </c>
      <c r="I168" s="51">
        <v>2018</v>
      </c>
      <c r="J168" s="52">
        <v>43268</v>
      </c>
    </row>
    <row r="169" spans="1:10">
      <c r="A169" s="51" t="s">
        <v>2890</v>
      </c>
      <c r="B169" s="51" t="s">
        <v>951</v>
      </c>
      <c r="C169" s="51" t="s">
        <v>84</v>
      </c>
      <c r="D169" s="52">
        <v>21313</v>
      </c>
      <c r="E169" s="34">
        <f t="shared" si="10"/>
        <v>59</v>
      </c>
      <c r="F169" s="51">
        <v>3</v>
      </c>
      <c r="G169" s="61" t="s">
        <v>32</v>
      </c>
      <c r="H169" s="51" t="s">
        <v>2889</v>
      </c>
      <c r="I169" s="62">
        <v>2017</v>
      </c>
      <c r="J169" s="33">
        <v>42904</v>
      </c>
    </row>
    <row r="170" spans="1:10">
      <c r="A170" s="51" t="s">
        <v>2888</v>
      </c>
      <c r="B170" s="51" t="s">
        <v>851</v>
      </c>
      <c r="C170" s="51" t="s">
        <v>84</v>
      </c>
      <c r="D170" s="52">
        <v>20506</v>
      </c>
      <c r="E170" s="34">
        <f t="shared" si="10"/>
        <v>45</v>
      </c>
      <c r="F170" s="51">
        <v>1</v>
      </c>
      <c r="G170" s="61" t="s">
        <v>32</v>
      </c>
      <c r="H170" s="51" t="s">
        <v>2887</v>
      </c>
      <c r="I170" s="62">
        <v>2001</v>
      </c>
      <c r="J170" s="33">
        <v>37059</v>
      </c>
    </row>
    <row r="171" spans="1:10">
      <c r="A171" s="51" t="s">
        <v>2886</v>
      </c>
      <c r="B171" s="51" t="s">
        <v>844</v>
      </c>
      <c r="C171" s="51" t="s">
        <v>257</v>
      </c>
      <c r="D171" s="52">
        <v>23919</v>
      </c>
      <c r="E171" s="34">
        <f t="shared" si="10"/>
        <v>48</v>
      </c>
      <c r="F171" s="51">
        <v>3</v>
      </c>
      <c r="G171" s="61" t="s">
        <v>32</v>
      </c>
      <c r="H171" s="51" t="s">
        <v>2885</v>
      </c>
      <c r="I171" s="62">
        <v>2014</v>
      </c>
      <c r="J171" s="33">
        <v>41805</v>
      </c>
    </row>
    <row r="172" spans="1:10">
      <c r="A172" s="51" t="s">
        <v>2884</v>
      </c>
      <c r="B172" s="51" t="s">
        <v>1778</v>
      </c>
      <c r="C172" s="51" t="s">
        <v>257</v>
      </c>
      <c r="D172" s="52">
        <v>21615</v>
      </c>
      <c r="E172" s="34">
        <f t="shared" si="10"/>
        <v>57</v>
      </c>
      <c r="F172" s="51">
        <v>2</v>
      </c>
      <c r="G172" s="61" t="s">
        <v>32</v>
      </c>
      <c r="H172" s="51" t="s">
        <v>2883</v>
      </c>
      <c r="I172" s="62">
        <v>2016</v>
      </c>
      <c r="J172" s="33">
        <v>42540</v>
      </c>
    </row>
    <row r="173" spans="1:10">
      <c r="A173" s="51" t="s">
        <v>2882</v>
      </c>
      <c r="B173" s="51" t="s">
        <v>853</v>
      </c>
      <c r="C173" s="51" t="s">
        <v>1151</v>
      </c>
      <c r="D173" s="52">
        <v>25593</v>
      </c>
      <c r="E173" s="34">
        <f t="shared" si="10"/>
        <v>45</v>
      </c>
      <c r="F173" s="51">
        <v>2</v>
      </c>
      <c r="G173" s="61" t="s">
        <v>32</v>
      </c>
      <c r="H173" s="51" t="s">
        <v>2881</v>
      </c>
      <c r="I173" s="62">
        <v>2015</v>
      </c>
      <c r="J173" s="33">
        <v>42169</v>
      </c>
    </row>
    <row r="174" spans="1:10">
      <c r="A174" s="51" t="s">
        <v>2880</v>
      </c>
      <c r="B174" s="51" t="s">
        <v>1778</v>
      </c>
      <c r="C174" s="51" t="s">
        <v>257</v>
      </c>
      <c r="D174" s="52">
        <v>21615</v>
      </c>
      <c r="E174" s="34">
        <f t="shared" si="10"/>
        <v>52</v>
      </c>
      <c r="F174" s="51">
        <v>1</v>
      </c>
      <c r="G174" s="61" t="s">
        <v>32</v>
      </c>
      <c r="H174" s="51" t="s">
        <v>2879</v>
      </c>
      <c r="I174" s="62">
        <v>2011</v>
      </c>
      <c r="J174" s="33">
        <v>40706</v>
      </c>
    </row>
    <row r="175" spans="1:10">
      <c r="A175" s="51" t="s">
        <v>2878</v>
      </c>
      <c r="B175" s="51" t="s">
        <v>851</v>
      </c>
      <c r="C175" s="51" t="s">
        <v>84</v>
      </c>
      <c r="D175" s="52">
        <v>20506</v>
      </c>
      <c r="E175" s="34">
        <f t="shared" si="10"/>
        <v>44</v>
      </c>
      <c r="F175" s="51">
        <v>1</v>
      </c>
      <c r="G175" s="61" t="s">
        <v>32</v>
      </c>
      <c r="H175" s="51" t="s">
        <v>2877</v>
      </c>
      <c r="I175" s="62">
        <v>2000</v>
      </c>
      <c r="J175" s="33">
        <v>36695</v>
      </c>
    </row>
    <row r="176" spans="1:10">
      <c r="A176" s="51" t="s">
        <v>2876</v>
      </c>
      <c r="B176" s="51" t="s">
        <v>851</v>
      </c>
      <c r="C176" s="51" t="s">
        <v>84</v>
      </c>
      <c r="D176" s="52">
        <v>20506</v>
      </c>
      <c r="E176" s="34">
        <f t="shared" si="10"/>
        <v>48</v>
      </c>
      <c r="F176" s="51">
        <v>1</v>
      </c>
      <c r="G176" s="61" t="s">
        <v>32</v>
      </c>
      <c r="H176" s="51" t="s">
        <v>2875</v>
      </c>
      <c r="I176" s="62">
        <v>2004</v>
      </c>
      <c r="J176" s="33">
        <v>38151</v>
      </c>
    </row>
    <row r="177" spans="1:10">
      <c r="A177" s="51" t="s">
        <v>2874</v>
      </c>
      <c r="B177" s="51" t="s">
        <v>851</v>
      </c>
      <c r="C177" s="51" t="s">
        <v>84</v>
      </c>
      <c r="D177" s="52">
        <v>20506</v>
      </c>
      <c r="E177" s="34">
        <f t="shared" si="10"/>
        <v>47</v>
      </c>
      <c r="F177" s="51">
        <v>1</v>
      </c>
      <c r="G177" s="61" t="s">
        <v>32</v>
      </c>
      <c r="H177" s="51" t="s">
        <v>2873</v>
      </c>
      <c r="I177" s="62">
        <v>2003</v>
      </c>
      <c r="J177" s="33">
        <v>37787</v>
      </c>
    </row>
    <row r="178" spans="1:10">
      <c r="A178" s="51" t="s">
        <v>2872</v>
      </c>
      <c r="B178" s="51" t="s">
        <v>851</v>
      </c>
      <c r="C178" s="51" t="s">
        <v>84</v>
      </c>
      <c r="D178" s="52">
        <v>20506</v>
      </c>
      <c r="E178" s="34">
        <f t="shared" si="10"/>
        <v>52</v>
      </c>
      <c r="F178" s="51">
        <v>1</v>
      </c>
      <c r="G178" s="61" t="s">
        <v>32</v>
      </c>
      <c r="H178" s="51" t="s">
        <v>2871</v>
      </c>
      <c r="I178" s="62">
        <v>2008</v>
      </c>
      <c r="J178" s="33">
        <v>39614</v>
      </c>
    </row>
    <row r="179" spans="1:10">
      <c r="A179" s="51" t="s">
        <v>2870</v>
      </c>
      <c r="B179" s="51" t="s">
        <v>851</v>
      </c>
      <c r="C179" s="51" t="s">
        <v>84</v>
      </c>
      <c r="D179" s="52">
        <v>20506</v>
      </c>
      <c r="E179" s="34">
        <f t="shared" si="10"/>
        <v>51</v>
      </c>
      <c r="F179" s="51">
        <v>1</v>
      </c>
      <c r="G179" s="61" t="s">
        <v>32</v>
      </c>
      <c r="H179" s="51" t="s">
        <v>2869</v>
      </c>
      <c r="I179" s="62">
        <v>2007</v>
      </c>
      <c r="J179" s="33">
        <v>39250</v>
      </c>
    </row>
    <row r="180" spans="1:10">
      <c r="A180" s="51" t="s">
        <v>2868</v>
      </c>
      <c r="B180" s="51" t="s">
        <v>851</v>
      </c>
      <c r="C180" s="51" t="s">
        <v>84</v>
      </c>
      <c r="D180" s="52">
        <v>20506</v>
      </c>
      <c r="E180" s="34">
        <f t="shared" si="10"/>
        <v>50</v>
      </c>
      <c r="F180" s="51">
        <v>1</v>
      </c>
      <c r="G180" s="61" t="s">
        <v>32</v>
      </c>
      <c r="H180" s="51" t="s">
        <v>2867</v>
      </c>
      <c r="I180" s="62">
        <v>2006</v>
      </c>
      <c r="J180" s="33">
        <v>38879</v>
      </c>
    </row>
    <row r="181" spans="1:10">
      <c r="A181" s="51" t="s">
        <v>2866</v>
      </c>
      <c r="B181" s="51" t="s">
        <v>851</v>
      </c>
      <c r="C181" s="51" t="s">
        <v>84</v>
      </c>
      <c r="D181" s="52">
        <v>20506</v>
      </c>
      <c r="E181" s="34">
        <f t="shared" si="10"/>
        <v>53</v>
      </c>
      <c r="F181" s="51">
        <v>1</v>
      </c>
      <c r="G181" s="61" t="s">
        <v>32</v>
      </c>
      <c r="H181" s="51" t="s">
        <v>2865</v>
      </c>
      <c r="I181" s="62">
        <v>2009</v>
      </c>
      <c r="J181" s="33">
        <v>39978</v>
      </c>
    </row>
    <row r="182" spans="1:10">
      <c r="A182" s="51" t="s">
        <v>2864</v>
      </c>
      <c r="B182" s="51" t="s">
        <v>851</v>
      </c>
      <c r="C182" s="51" t="s">
        <v>84</v>
      </c>
      <c r="D182" s="52">
        <v>20506</v>
      </c>
      <c r="E182" s="34">
        <f t="shared" si="10"/>
        <v>49</v>
      </c>
      <c r="F182" s="51">
        <v>1</v>
      </c>
      <c r="G182" s="61" t="s">
        <v>32</v>
      </c>
      <c r="H182" s="51" t="s">
        <v>2863</v>
      </c>
      <c r="I182" s="62">
        <v>2005</v>
      </c>
      <c r="J182" s="33">
        <v>38515</v>
      </c>
    </row>
  </sheetData>
  <autoFilter ref="C1:C182" xr:uid="{00000000-0001-0000-0800-000000000000}"/>
  <phoneticPr fontId="4" type="noConversion"/>
  <pageMargins left="0.7" right="0.7" top="0.78740157499999996" bottom="0.78740157499999996" header="0.3" footer="0.3"/>
  <pageSetup scale="72" orientation="portrait" horizontalDpi="4294967292" verticalDpi="4294967292"/>
  <rowBreaks count="2" manualBreakCount="2">
    <brk id="61" max="9" man="1"/>
    <brk id="124" max="9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1000km</vt:lpstr>
      <vt:lpstr>1500km</vt:lpstr>
      <vt:lpstr>1000mi</vt:lpstr>
      <vt:lpstr>2000km</vt:lpstr>
      <vt:lpstr>1300mi</vt:lpstr>
      <vt:lpstr>3000km</vt:lpstr>
      <vt:lpstr>2000mi</vt:lpstr>
      <vt:lpstr>4000km</vt:lpstr>
      <vt:lpstr>3000mi</vt:lpstr>
      <vt:lpstr>3100mi</vt:lpstr>
      <vt:lpstr>5000km</vt:lpstr>
      <vt:lpstr>3100mi per year</vt:lpstr>
      <vt:lpstr>'1300mi'!_1300_mile_rankings</vt:lpstr>
      <vt:lpstr>'1500km'!_1500km_rankings_1</vt:lpstr>
      <vt:lpstr>'2000km'!_2000km3000km2000_miles</vt:lpstr>
      <vt:lpstr>'4000km'!_4000_km</vt:lpstr>
      <vt:lpstr>'5000km'!_5000km</vt:lpstr>
      <vt:lpstr>'1000km'!Print_Area</vt:lpstr>
      <vt:lpstr>'1000mi'!Print_Area</vt:lpstr>
      <vt:lpstr>'1300mi'!Print_Area</vt:lpstr>
      <vt:lpstr>'1500km'!Print_Area</vt:lpstr>
      <vt:lpstr>'2000km'!Print_Area</vt:lpstr>
      <vt:lpstr>'2000mi'!Print_Area</vt:lpstr>
      <vt:lpstr>'3000km'!Print_Area</vt:lpstr>
      <vt:lpstr>'3000mi'!Print_Area</vt:lpstr>
      <vt:lpstr>'3100mi'!Print_Area</vt:lpstr>
      <vt:lpstr>'3100mi per year'!Print_Area</vt:lpstr>
      <vt:lpstr>'4000km'!Print_Area</vt:lpstr>
      <vt:lpstr>'5000km'!Print_Area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Sahishnu Szczesiul</dc:creator>
  <cp:lastModifiedBy>Jürgen Schoch</cp:lastModifiedBy>
  <cp:lastPrinted>2020-10-26T19:35:30Z</cp:lastPrinted>
  <dcterms:created xsi:type="dcterms:W3CDTF">2016-10-18T17:48:41Z</dcterms:created>
  <dcterms:modified xsi:type="dcterms:W3CDTF">2024-04-03T19:56:06Z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261b9c29-af30-4bac-b89f-3a72bfa1a36a</vt:lpwstr>
  </property>
</Properties>
</file>